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600" windowHeight="112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7" i="1"/>
  <c r="G27"/>
  <c r="H26"/>
  <c r="I26"/>
  <c r="J26"/>
  <c r="K26"/>
  <c r="L26"/>
  <c r="G26"/>
  <c r="L27"/>
  <c r="G24"/>
  <c r="L24"/>
  <c r="G23"/>
  <c r="G18"/>
  <c r="G19"/>
  <c r="H25"/>
  <c r="G20"/>
  <c r="I25"/>
  <c r="J25"/>
  <c r="K25"/>
  <c r="L25"/>
  <c r="H20"/>
  <c r="G16"/>
  <c r="G17"/>
  <c r="G21"/>
  <c r="G15"/>
  <c r="J27" l="1"/>
  <c r="K27"/>
  <c r="H27"/>
  <c r="G25"/>
</calcChain>
</file>

<file path=xl/sharedStrings.xml><?xml version="1.0" encoding="utf-8"?>
<sst xmlns="http://schemas.openxmlformats.org/spreadsheetml/2006/main" count="39" uniqueCount="27">
  <si>
    <t>за счет средств местного бюджета</t>
  </si>
  <si>
    <t>изменение</t>
  </si>
  <si>
    <t>план на 2022 г.</t>
  </si>
  <si>
    <t>всего</t>
  </si>
  <si>
    <t>тыс. рублей</t>
  </si>
  <si>
    <t>Обеспечение жильем молодых семей</t>
  </si>
  <si>
    <t>ГРБС</t>
  </si>
  <si>
    <t xml:space="preserve">Администрация района </t>
  </si>
  <si>
    <t xml:space="preserve">Расходы по модернизации систем коммунальной инфрастуктуры  (реконструкция системы водоснабжения в с. Огни Усть-Калманского района) </t>
  </si>
  <si>
    <t xml:space="preserve">                                       Распределение бюджетных ассигнований на  капитальные вложения в объекты муниципальной собственности Усть-Калманского района на 2024 год</t>
  </si>
  <si>
    <t>за счет средств"Фонда развития территорий"</t>
  </si>
  <si>
    <t>Обеспечение   жильем граждан на селе</t>
  </si>
  <si>
    <t>Таблица 5</t>
  </si>
  <si>
    <t>уточненный план</t>
  </si>
  <si>
    <t>за счет средств</t>
  </si>
  <si>
    <t xml:space="preserve"> федерального бюджета </t>
  </si>
  <si>
    <t>краевого бюджета</t>
  </si>
  <si>
    <t>Капитальный ремонт здания Управления сельского хозяйства</t>
  </si>
  <si>
    <t>Всего расходов:</t>
  </si>
  <si>
    <t xml:space="preserve">утвержденный план </t>
  </si>
  <si>
    <t xml:space="preserve">утвержденный  на начало гола </t>
  </si>
  <si>
    <t xml:space="preserve">утвержденный план  на начало года </t>
  </si>
  <si>
    <t xml:space="preserve">6. </t>
  </si>
  <si>
    <t>Комитет по финансам  (межбюджетные трансфертыь в Усть-Калманский сельсовет)</t>
  </si>
  <si>
    <t xml:space="preserve">Ремонт дороги по ул. Ленина в с. Усть-Калманка Усть-Калманского района </t>
  </si>
  <si>
    <t xml:space="preserve">Ремонт памятника воинам,погибшим в годы Великой Отечественной войны в с. Чарышское Усть-Калманского района </t>
  </si>
  <si>
    <t>Комитет по финансам (межбюджетные трансферты в Чарышский сельсовет)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</si>
</sst>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165" fontId="2" fillId="0" borderId="1" xfId="0" applyNumberFormat="1" applyFont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zoomScale="85" zoomScaleNormal="85" workbookViewId="0">
      <selection activeCell="B15" sqref="B15"/>
    </sheetView>
  </sheetViews>
  <sheetFormatPr defaultRowHeight="15"/>
  <cols>
    <col min="1" max="1" width="6" customWidth="1"/>
    <col min="2" max="2" width="64.5703125" customWidth="1"/>
    <col min="3" max="3" width="13.85546875" hidden="1" customWidth="1"/>
    <col min="4" max="4" width="1.85546875" hidden="1" customWidth="1"/>
    <col min="5" max="5" width="30" customWidth="1"/>
    <col min="6" max="6" width="14.140625" customWidth="1"/>
    <col min="7" max="7" width="18.28515625" customWidth="1"/>
    <col min="8" max="8" width="16.5703125" hidden="1" customWidth="1"/>
    <col min="9" max="9" width="16.5703125" customWidth="1"/>
    <col min="10" max="11" width="18.7109375" customWidth="1"/>
    <col min="12" max="12" width="19.85546875" customWidth="1"/>
  </cols>
  <sheetData>
    <row r="1" spans="1:12" ht="20.25">
      <c r="B1" s="7"/>
      <c r="C1" s="7"/>
      <c r="D1" s="7"/>
      <c r="E1" s="7"/>
      <c r="F1" s="7"/>
      <c r="G1" s="7"/>
      <c r="H1" s="7"/>
      <c r="I1" s="7"/>
      <c r="J1" s="7"/>
      <c r="K1" s="7"/>
      <c r="L1" s="67" t="s">
        <v>12</v>
      </c>
    </row>
    <row r="2" spans="1:12" ht="6.75" customHeight="1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10"/>
    </row>
    <row r="3" spans="1:12" ht="20.25" hidden="1" customHeight="1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2" ht="18.75" hidden="1">
      <c r="A4" s="3"/>
      <c r="B4" s="5"/>
      <c r="C4" s="5"/>
      <c r="D4" s="5"/>
      <c r="E4" s="5"/>
      <c r="F4" s="5"/>
      <c r="G4" s="5"/>
      <c r="H4" s="5"/>
      <c r="I4" s="5"/>
      <c r="J4" s="5"/>
      <c r="K4" s="5"/>
      <c r="L4" s="7"/>
    </row>
    <row r="5" spans="1:12" ht="18.75" hidden="1">
      <c r="A5" s="3"/>
      <c r="B5" s="5"/>
      <c r="C5" s="5"/>
      <c r="D5" s="5"/>
      <c r="E5" s="5"/>
      <c r="F5" s="5"/>
      <c r="G5" s="5"/>
      <c r="H5" s="5"/>
      <c r="I5" s="5"/>
      <c r="J5" s="5"/>
      <c r="K5" s="5"/>
      <c r="L5" s="7"/>
    </row>
    <row r="6" spans="1:12" ht="20.25" hidden="1" customHeight="1">
      <c r="A6" s="4"/>
      <c r="B6" s="58"/>
      <c r="C6" s="58"/>
      <c r="D6" s="58"/>
      <c r="E6" s="58"/>
      <c r="F6" s="58"/>
      <c r="G6" s="58"/>
      <c r="H6" s="58"/>
      <c r="I6" s="58"/>
      <c r="J6" s="28"/>
      <c r="K6" s="25"/>
      <c r="L6" s="7"/>
    </row>
    <row r="7" spans="1:12" ht="33.75" customHeight="1">
      <c r="A7" s="4"/>
      <c r="B7" s="59" t="s">
        <v>9</v>
      </c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8.25" hidden="1" customHeight="1">
      <c r="A8" s="4"/>
      <c r="B8" s="12"/>
      <c r="C8" s="6"/>
      <c r="D8" s="6"/>
      <c r="E8" s="20"/>
      <c r="F8" s="29"/>
      <c r="G8" s="9"/>
      <c r="H8" s="12"/>
      <c r="I8" s="29"/>
      <c r="J8" s="29"/>
      <c r="K8" s="26"/>
      <c r="L8" s="7"/>
    </row>
    <row r="9" spans="1:12" ht="17.25" customHeight="1">
      <c r="A9" s="14"/>
      <c r="B9" s="60"/>
      <c r="C9" s="61"/>
      <c r="D9" s="61"/>
      <c r="E9" s="21"/>
      <c r="F9" s="21"/>
      <c r="G9" s="9"/>
      <c r="H9" s="12"/>
      <c r="I9" s="29"/>
      <c r="J9" s="29"/>
      <c r="K9" s="26"/>
      <c r="L9" s="8" t="s">
        <v>4</v>
      </c>
    </row>
    <row r="10" spans="1:12" ht="27.75" customHeight="1">
      <c r="A10" s="55"/>
      <c r="B10" s="49"/>
      <c r="C10" s="11" t="s">
        <v>2</v>
      </c>
      <c r="D10" s="13" t="s">
        <v>1</v>
      </c>
      <c r="E10" s="64" t="s">
        <v>6</v>
      </c>
      <c r="F10" s="64"/>
      <c r="G10" s="64" t="s">
        <v>3</v>
      </c>
      <c r="H10" s="64"/>
      <c r="I10" s="64" t="s">
        <v>10</v>
      </c>
      <c r="J10" s="62" t="s">
        <v>14</v>
      </c>
      <c r="K10" s="63"/>
      <c r="L10" s="64" t="s">
        <v>0</v>
      </c>
    </row>
    <row r="11" spans="1:12" ht="16.5" hidden="1" customHeight="1">
      <c r="A11" s="56"/>
      <c r="B11" s="50"/>
      <c r="C11" s="2"/>
      <c r="D11" s="13"/>
      <c r="E11" s="65"/>
      <c r="F11" s="65"/>
      <c r="G11" s="65"/>
      <c r="H11" s="65"/>
      <c r="I11" s="65"/>
      <c r="J11" s="23"/>
      <c r="K11" s="23"/>
      <c r="L11" s="65"/>
    </row>
    <row r="12" spans="1:12" ht="18" hidden="1" customHeight="1">
      <c r="A12" s="56"/>
      <c r="B12" s="50"/>
      <c r="C12" s="1"/>
      <c r="D12" s="1"/>
      <c r="E12" s="65"/>
      <c r="F12" s="65"/>
      <c r="G12" s="65"/>
      <c r="H12" s="65"/>
      <c r="I12" s="65"/>
      <c r="J12" s="24"/>
      <c r="K12" s="24"/>
      <c r="L12" s="65"/>
    </row>
    <row r="13" spans="1:12" ht="24" hidden="1" customHeight="1">
      <c r="A13" s="56"/>
      <c r="B13" s="50"/>
      <c r="C13" s="1"/>
      <c r="D13" s="1"/>
      <c r="E13" s="65"/>
      <c r="F13" s="65"/>
      <c r="G13" s="65"/>
      <c r="H13" s="65"/>
      <c r="I13" s="65"/>
      <c r="J13" s="24"/>
      <c r="K13" s="24"/>
      <c r="L13" s="65"/>
    </row>
    <row r="14" spans="1:12" ht="54.75" customHeight="1">
      <c r="A14" s="57"/>
      <c r="B14" s="51"/>
      <c r="C14" s="1"/>
      <c r="D14" s="1"/>
      <c r="E14" s="66"/>
      <c r="F14" s="66"/>
      <c r="G14" s="66"/>
      <c r="H14" s="66"/>
      <c r="I14" s="66"/>
      <c r="J14" s="27" t="s">
        <v>15</v>
      </c>
      <c r="K14" s="27" t="s">
        <v>16</v>
      </c>
      <c r="L14" s="66"/>
    </row>
    <row r="15" spans="1:12" ht="63.75" customHeight="1">
      <c r="A15" s="19">
        <v>1</v>
      </c>
      <c r="B15" s="15" t="s">
        <v>8</v>
      </c>
      <c r="C15" s="1"/>
      <c r="D15" s="1"/>
      <c r="E15" s="22" t="s">
        <v>7</v>
      </c>
      <c r="F15" s="37" t="s">
        <v>19</v>
      </c>
      <c r="G15" s="41">
        <f>I15+J15+K15+L15</f>
        <v>125166.91</v>
      </c>
      <c r="H15" s="41"/>
      <c r="I15" s="42">
        <v>102418.88</v>
      </c>
      <c r="J15" s="42"/>
      <c r="K15" s="42">
        <v>21496.33</v>
      </c>
      <c r="L15" s="43">
        <v>1251.7</v>
      </c>
    </row>
    <row r="16" spans="1:12" s="18" customFormat="1" ht="79.5" customHeight="1">
      <c r="A16" s="19">
        <v>2</v>
      </c>
      <c r="B16" s="15" t="s">
        <v>24</v>
      </c>
      <c r="C16" s="17"/>
      <c r="D16" s="17"/>
      <c r="E16" s="36" t="s">
        <v>23</v>
      </c>
      <c r="F16" s="37" t="s">
        <v>19</v>
      </c>
      <c r="G16" s="41">
        <f t="shared" ref="G16:G21" si="0">I16+J16+K16+L16</f>
        <v>18732.3</v>
      </c>
      <c r="H16" s="43"/>
      <c r="I16" s="43"/>
      <c r="J16" s="43"/>
      <c r="K16" s="43">
        <v>18545</v>
      </c>
      <c r="L16" s="43">
        <v>187.3</v>
      </c>
    </row>
    <row r="17" spans="1:12" s="18" customFormat="1" ht="74.25" customHeight="1">
      <c r="A17" s="19">
        <v>3</v>
      </c>
      <c r="B17" s="15" t="s">
        <v>25</v>
      </c>
      <c r="C17" s="17"/>
      <c r="D17" s="17"/>
      <c r="E17" s="36" t="s">
        <v>26</v>
      </c>
      <c r="F17" s="37" t="s">
        <v>19</v>
      </c>
      <c r="G17" s="41">
        <f t="shared" si="0"/>
        <v>1346.8</v>
      </c>
      <c r="H17" s="43"/>
      <c r="I17" s="43"/>
      <c r="J17" s="43"/>
      <c r="K17" s="43">
        <v>1333.3</v>
      </c>
      <c r="L17" s="43">
        <v>13.5</v>
      </c>
    </row>
    <row r="18" spans="1:12" s="18" customFormat="1" ht="33.75" customHeight="1">
      <c r="A18" s="52">
        <v>4</v>
      </c>
      <c r="B18" s="49" t="s">
        <v>5</v>
      </c>
      <c r="C18" s="17"/>
      <c r="D18" s="17"/>
      <c r="E18" s="49" t="s">
        <v>7</v>
      </c>
      <c r="F18" s="37" t="s">
        <v>19</v>
      </c>
      <c r="G18" s="41">
        <f t="shared" si="0"/>
        <v>725.1</v>
      </c>
      <c r="H18" s="43"/>
      <c r="I18" s="43"/>
      <c r="J18" s="43">
        <v>252</v>
      </c>
      <c r="K18" s="43">
        <v>252</v>
      </c>
      <c r="L18" s="43">
        <v>221.1</v>
      </c>
    </row>
    <row r="19" spans="1:12" s="18" customFormat="1" ht="18.75">
      <c r="A19" s="53"/>
      <c r="B19" s="50"/>
      <c r="C19" s="17"/>
      <c r="D19" s="17"/>
      <c r="E19" s="50"/>
      <c r="F19" s="37" t="s">
        <v>1</v>
      </c>
      <c r="G19" s="41">
        <f t="shared" si="0"/>
        <v>30.9</v>
      </c>
      <c r="H19" s="31"/>
      <c r="I19" s="31"/>
      <c r="J19" s="31">
        <v>7.1029999999999996E-2</v>
      </c>
      <c r="K19" s="31">
        <v>-3.5520000000000003E-2</v>
      </c>
      <c r="L19" s="31">
        <v>30.86449</v>
      </c>
    </row>
    <row r="20" spans="1:12" s="18" customFormat="1" ht="30">
      <c r="A20" s="54"/>
      <c r="B20" s="51"/>
      <c r="C20" s="17"/>
      <c r="D20" s="17"/>
      <c r="E20" s="51"/>
      <c r="F20" s="37" t="s">
        <v>13</v>
      </c>
      <c r="G20" s="41">
        <f>G18+G19</f>
        <v>756</v>
      </c>
      <c r="H20" s="30">
        <f t="shared" ref="H20" si="1">H18+H19</f>
        <v>0</v>
      </c>
      <c r="I20" s="30"/>
      <c r="J20" s="30">
        <v>252.07103000000001</v>
      </c>
      <c r="K20" s="30">
        <v>251.96448000000001</v>
      </c>
      <c r="L20" s="34">
        <v>251.96449000000001</v>
      </c>
    </row>
    <row r="21" spans="1:12" s="18" customFormat="1" ht="51.75" customHeight="1">
      <c r="A21" s="19">
        <v>5</v>
      </c>
      <c r="B21" s="15" t="s">
        <v>11</v>
      </c>
      <c r="C21" s="17"/>
      <c r="D21" s="17"/>
      <c r="E21" s="36" t="s">
        <v>7</v>
      </c>
      <c r="F21" s="37" t="s">
        <v>20</v>
      </c>
      <c r="G21" s="41">
        <f t="shared" si="0"/>
        <v>800</v>
      </c>
      <c r="H21" s="31"/>
      <c r="I21" s="31"/>
      <c r="J21" s="31"/>
      <c r="K21" s="43">
        <v>800</v>
      </c>
      <c r="L21" s="43"/>
    </row>
    <row r="22" spans="1:12" s="18" customFormat="1" ht="30.75" customHeight="1">
      <c r="A22" s="52" t="s">
        <v>22</v>
      </c>
      <c r="B22" s="49" t="s">
        <v>17</v>
      </c>
      <c r="C22" s="17"/>
      <c r="D22" s="17"/>
      <c r="E22" s="49" t="s">
        <v>7</v>
      </c>
      <c r="F22" s="37" t="s">
        <v>19</v>
      </c>
      <c r="G22" s="41">
        <v>0</v>
      </c>
      <c r="H22" s="35"/>
      <c r="I22" s="35"/>
      <c r="J22" s="35"/>
      <c r="K22" s="44"/>
      <c r="L22" s="44">
        <v>0</v>
      </c>
    </row>
    <row r="23" spans="1:12" s="18" customFormat="1" ht="22.5" customHeight="1">
      <c r="A23" s="53"/>
      <c r="B23" s="50"/>
      <c r="C23" s="17"/>
      <c r="D23" s="17"/>
      <c r="E23" s="50"/>
      <c r="F23" s="37" t="s">
        <v>1</v>
      </c>
      <c r="G23" s="41">
        <f>L23</f>
        <v>4600</v>
      </c>
      <c r="H23" s="35"/>
      <c r="I23" s="35"/>
      <c r="J23" s="35"/>
      <c r="K23" s="44"/>
      <c r="L23" s="44">
        <v>4600</v>
      </c>
    </row>
    <row r="24" spans="1:12" s="18" customFormat="1" ht="30" customHeight="1">
      <c r="A24" s="54"/>
      <c r="B24" s="51"/>
      <c r="C24" s="17"/>
      <c r="D24" s="17"/>
      <c r="E24" s="51"/>
      <c r="F24" s="37" t="s">
        <v>13</v>
      </c>
      <c r="G24" s="41">
        <f>G22+G23</f>
        <v>4600</v>
      </c>
      <c r="H24" s="35"/>
      <c r="I24" s="35"/>
      <c r="J24" s="35"/>
      <c r="K24" s="44"/>
      <c r="L24" s="44">
        <f>L22+L23</f>
        <v>4600</v>
      </c>
    </row>
    <row r="25" spans="1:12" s="18" customFormat="1" ht="32.25" customHeight="1">
      <c r="A25" s="38"/>
      <c r="B25" s="46" t="s">
        <v>18</v>
      </c>
      <c r="C25" s="16"/>
      <c r="D25" s="16"/>
      <c r="E25" s="46"/>
      <c r="F25" s="37" t="s">
        <v>21</v>
      </c>
      <c r="G25" s="41">
        <f t="shared" ref="G25:L25" si="2">G15+G16+G17+G18+G21</f>
        <v>146771.10999999999</v>
      </c>
      <c r="H25" s="41">
        <f t="shared" si="2"/>
        <v>0</v>
      </c>
      <c r="I25" s="41">
        <f t="shared" si="2"/>
        <v>102418.88</v>
      </c>
      <c r="J25" s="41">
        <f t="shared" si="2"/>
        <v>252</v>
      </c>
      <c r="K25" s="41">
        <f t="shared" si="2"/>
        <v>42426.630000000005</v>
      </c>
      <c r="L25" s="41">
        <f t="shared" si="2"/>
        <v>1673.6</v>
      </c>
    </row>
    <row r="26" spans="1:12" ht="23.25" customHeight="1">
      <c r="A26" s="39"/>
      <c r="B26" s="47"/>
      <c r="C26" s="32"/>
      <c r="D26" s="32"/>
      <c r="E26" s="47"/>
      <c r="F26" s="37" t="s">
        <v>1</v>
      </c>
      <c r="G26" s="45">
        <f>G19+G23</f>
        <v>4630.8999999999996</v>
      </c>
      <c r="H26" s="45">
        <f t="shared" ref="H26:L26" si="3">H19+H23</f>
        <v>0</v>
      </c>
      <c r="I26" s="45">
        <f t="shared" si="3"/>
        <v>0</v>
      </c>
      <c r="J26" s="33">
        <f t="shared" si="3"/>
        <v>7.1029999999999996E-2</v>
      </c>
      <c r="K26" s="33">
        <f t="shared" si="3"/>
        <v>-3.5520000000000003E-2</v>
      </c>
      <c r="L26" s="33">
        <f t="shared" si="3"/>
        <v>4630.8644899999999</v>
      </c>
    </row>
    <row r="27" spans="1:12" ht="21.75" customHeight="1">
      <c r="A27" s="40"/>
      <c r="B27" s="48"/>
      <c r="C27" s="32"/>
      <c r="D27" s="32"/>
      <c r="E27" s="48"/>
      <c r="F27" s="37" t="s">
        <v>13</v>
      </c>
      <c r="G27" s="45">
        <f>G25+G26</f>
        <v>151402.00999999998</v>
      </c>
      <c r="H27" s="45">
        <f t="shared" ref="H27:K27" si="4">H25+H26</f>
        <v>0</v>
      </c>
      <c r="I27" s="45">
        <f>I25+I26</f>
        <v>102418.88</v>
      </c>
      <c r="J27" s="33">
        <f t="shared" si="4"/>
        <v>252.07103000000001</v>
      </c>
      <c r="K27" s="33">
        <f t="shared" si="4"/>
        <v>42426.594480000007</v>
      </c>
      <c r="L27" s="33">
        <f>L15+L16+L17+L20+L24</f>
        <v>6304.4644900000003</v>
      </c>
    </row>
  </sheetData>
  <mergeCells count="20">
    <mergeCell ref="A10:A14"/>
    <mergeCell ref="B6:I6"/>
    <mergeCell ref="B7:L7"/>
    <mergeCell ref="B9:D9"/>
    <mergeCell ref="J10:K10"/>
    <mergeCell ref="L10:L14"/>
    <mergeCell ref="H10:H14"/>
    <mergeCell ref="G10:G14"/>
    <mergeCell ref="E10:E14"/>
    <mergeCell ref="B10:B14"/>
    <mergeCell ref="F10:F14"/>
    <mergeCell ref="I10:I14"/>
    <mergeCell ref="B25:B27"/>
    <mergeCell ref="E25:E27"/>
    <mergeCell ref="E22:E24"/>
    <mergeCell ref="B18:B20"/>
    <mergeCell ref="A18:A20"/>
    <mergeCell ref="E18:E20"/>
    <mergeCell ref="B22:B24"/>
    <mergeCell ref="A22:A24"/>
  </mergeCells>
  <pageMargins left="0.51181102362204722" right="0.11811023622047245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Бюджет1</dc:creator>
  <cp:lastModifiedBy>adm-17</cp:lastModifiedBy>
  <cp:lastPrinted>2024-04-12T09:36:36Z</cp:lastPrinted>
  <dcterms:created xsi:type="dcterms:W3CDTF">2020-11-12T14:01:48Z</dcterms:created>
  <dcterms:modified xsi:type="dcterms:W3CDTF">2024-04-12T09:36:39Z</dcterms:modified>
</cp:coreProperties>
</file>