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15480" windowHeight="870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U22" i="1"/>
  <c r="U13" l="1"/>
  <c r="R13"/>
  <c r="O22" l="1"/>
  <c r="W14"/>
  <c r="W15"/>
  <c r="W16"/>
  <c r="W17"/>
  <c r="W18"/>
  <c r="W19"/>
  <c r="W20"/>
  <c r="W21"/>
  <c r="W13"/>
  <c r="V14"/>
  <c r="V15"/>
  <c r="V16"/>
  <c r="V17"/>
  <c r="V18"/>
  <c r="V19"/>
  <c r="V20"/>
  <c r="V21"/>
  <c r="V13"/>
  <c r="U14"/>
  <c r="U15"/>
  <c r="U16"/>
  <c r="U17"/>
  <c r="U18"/>
  <c r="U19"/>
  <c r="U20"/>
  <c r="U21"/>
  <c r="T14"/>
  <c r="T15"/>
  <c r="T16"/>
  <c r="T17"/>
  <c r="T18"/>
  <c r="T19"/>
  <c r="T20"/>
  <c r="T21"/>
  <c r="T13"/>
  <c r="S14"/>
  <c r="S15"/>
  <c r="S16"/>
  <c r="S17"/>
  <c r="S18"/>
  <c r="S19"/>
  <c r="S20"/>
  <c r="S21"/>
  <c r="S13"/>
  <c r="R14"/>
  <c r="R15"/>
  <c r="R16"/>
  <c r="R17"/>
  <c r="R18"/>
  <c r="R19"/>
  <c r="R20"/>
  <c r="R21"/>
  <c r="M22"/>
  <c r="N22"/>
  <c r="L22" l="1"/>
  <c r="H22"/>
  <c r="S22" s="1"/>
  <c r="I22"/>
  <c r="T22" s="1"/>
  <c r="J22"/>
  <c r="K22"/>
  <c r="G22"/>
  <c r="R22" s="1"/>
  <c r="D22"/>
  <c r="V22" s="1"/>
  <c r="C22"/>
  <c r="E22"/>
  <c r="W22" l="1"/>
</calcChain>
</file>

<file path=xl/sharedStrings.xml><?xml version="1.0" encoding="utf-8"?>
<sst xmlns="http://schemas.openxmlformats.org/spreadsheetml/2006/main" count="47" uniqueCount="28">
  <si>
    <t>Всего</t>
  </si>
  <si>
    <t>Наименование сельсоветов</t>
  </si>
  <si>
    <t>тыс. рублей</t>
  </si>
  <si>
    <t>2025г.</t>
  </si>
  <si>
    <t>средства местного бюджета</t>
  </si>
  <si>
    <t>за счет местного бюджета</t>
  </si>
  <si>
    <t>за счет краевого бюджета</t>
  </si>
  <si>
    <t>2026г.</t>
  </si>
  <si>
    <t>на ремонт муниципальных дорог в сельских поселениях</t>
  </si>
  <si>
    <t>на прочие расходы</t>
  </si>
  <si>
    <t>№п/п</t>
  </si>
  <si>
    <t>Новобурановский</t>
  </si>
  <si>
    <t>Новокалманский</t>
  </si>
  <si>
    <t>Кабановский</t>
  </si>
  <si>
    <t>Михайловский</t>
  </si>
  <si>
    <t>Огневский</t>
  </si>
  <si>
    <t>Пономаревский</t>
  </si>
  <si>
    <t>Приозерный</t>
  </si>
  <si>
    <t>Усть-Калманский</t>
  </si>
  <si>
    <t>Чарышский</t>
  </si>
  <si>
    <t xml:space="preserve">к постановлению Администрации </t>
  </si>
  <si>
    <t>Усть-Калманского района</t>
  </si>
  <si>
    <t xml:space="preserve">Алтайского края </t>
  </si>
  <si>
    <t>Приложение № 12</t>
  </si>
  <si>
    <t xml:space="preserve">на реализацию  муниципальной программы "Развитие физической культуры и спорта в Усть-Калманском районе на 2025-2028 годы"                            </t>
  </si>
  <si>
    <t>Иные межбюджетные трансферты сельским поселениям  на 2025-2027гг.</t>
  </si>
  <si>
    <t>2027г.</t>
  </si>
  <si>
    <t>от " 14 "   ноября 2024 г. № 347</t>
  </si>
</sst>
</file>

<file path=xl/styles.xml><?xml version="1.0" encoding="utf-8"?>
<styleSheet xmlns="http://schemas.openxmlformats.org/spreadsheetml/2006/main">
  <numFmts count="1">
    <numFmt numFmtId="164" formatCode="0.0"/>
  </numFmts>
  <fonts count="5">
    <font>
      <sz val="10"/>
      <name val="Arial Cyr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Arial Cyr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/>
    </xf>
    <xf numFmtId="0" fontId="0" fillId="0" borderId="0" xfId="0" applyAlignment="1">
      <alignment horizontal="left"/>
    </xf>
    <xf numFmtId="0" fontId="0" fillId="0" borderId="0" xfId="0" applyFont="1"/>
    <xf numFmtId="0" fontId="2" fillId="0" borderId="0" xfId="0" applyFont="1"/>
    <xf numFmtId="0" fontId="3" fillId="0" borderId="0" xfId="0" applyFont="1"/>
    <xf numFmtId="0" fontId="2" fillId="0" borderId="0" xfId="0" applyFont="1" applyAlignment="1"/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1" fillId="0" borderId="0" xfId="0" applyFont="1" applyAlignment="1">
      <alignment horizontal="left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24"/>
  <sheetViews>
    <sheetView tabSelected="1" topLeftCell="C1" zoomScale="85" zoomScaleNormal="85" workbookViewId="0">
      <selection activeCell="T6" sqref="T6"/>
    </sheetView>
  </sheetViews>
  <sheetFormatPr defaultRowHeight="12.75"/>
  <cols>
    <col min="1" max="1" width="5.42578125" customWidth="1"/>
    <col min="2" max="2" width="23.140625" customWidth="1"/>
    <col min="3" max="3" width="13.28515625" customWidth="1"/>
    <col min="4" max="4" width="9" customWidth="1"/>
    <col min="5" max="5" width="11.5703125" customWidth="1"/>
    <col min="6" max="6" width="9.140625" hidden="1" customWidth="1"/>
    <col min="7" max="7" width="8.5703125" customWidth="1"/>
    <col min="8" max="8" width="8" customWidth="1"/>
    <col min="9" max="9" width="8.42578125" customWidth="1"/>
    <col min="10" max="10" width="8" customWidth="1"/>
    <col min="11" max="11" width="8.28515625" customWidth="1"/>
    <col min="12" max="12" width="7.5703125" customWidth="1"/>
    <col min="13" max="13" width="9.5703125" customWidth="1"/>
    <col min="14" max="15" width="8.5703125" customWidth="1"/>
    <col min="16" max="17" width="9.140625" hidden="1" customWidth="1"/>
    <col min="18" max="18" width="8.28515625" customWidth="1"/>
    <col min="19" max="19" width="8" customWidth="1"/>
    <col min="22" max="22" width="10.28515625" customWidth="1"/>
    <col min="23" max="23" width="10.140625" customWidth="1"/>
    <col min="24" max="24" width="0.140625" customWidth="1"/>
  </cols>
  <sheetData>
    <row r="1" spans="1:24" ht="18.75">
      <c r="B1" s="5"/>
      <c r="C1" s="5"/>
      <c r="D1" s="25"/>
      <c r="E1" s="25"/>
      <c r="F1" s="25"/>
      <c r="G1" s="25"/>
      <c r="H1" s="25"/>
      <c r="I1" s="25"/>
      <c r="J1" s="25"/>
      <c r="K1" s="25"/>
      <c r="L1" s="25"/>
      <c r="M1" s="6"/>
      <c r="N1" s="6"/>
      <c r="O1" s="7"/>
      <c r="P1" s="8"/>
      <c r="Q1" s="9"/>
      <c r="R1" s="6"/>
      <c r="S1" s="6"/>
      <c r="T1" s="28" t="s">
        <v>23</v>
      </c>
      <c r="U1" s="28"/>
      <c r="V1" s="28"/>
      <c r="W1" s="28"/>
      <c r="X1" s="3"/>
    </row>
    <row r="2" spans="1:24" ht="18.75">
      <c r="B2" s="5"/>
      <c r="C2" s="5"/>
      <c r="D2" s="25"/>
      <c r="E2" s="25"/>
      <c r="F2" s="25"/>
      <c r="G2" s="25"/>
      <c r="H2" s="25"/>
      <c r="I2" s="25"/>
      <c r="J2" s="25"/>
      <c r="K2" s="25"/>
      <c r="L2" s="25"/>
      <c r="M2" s="6"/>
      <c r="N2" s="6"/>
      <c r="O2" s="7"/>
      <c r="P2" s="7"/>
      <c r="Q2" s="7"/>
      <c r="R2" s="6"/>
      <c r="S2" s="6"/>
      <c r="T2" s="28" t="s">
        <v>20</v>
      </c>
      <c r="U2" s="28"/>
      <c r="V2" s="28"/>
      <c r="W2" s="28"/>
      <c r="X2" s="28"/>
    </row>
    <row r="3" spans="1:24" ht="18.75">
      <c r="B3" s="5"/>
      <c r="C3" s="5"/>
      <c r="D3" s="25"/>
      <c r="E3" s="25"/>
      <c r="F3" s="25"/>
      <c r="G3" s="25"/>
      <c r="H3" s="25"/>
      <c r="I3" s="25"/>
      <c r="J3" s="25"/>
      <c r="K3" s="25"/>
      <c r="L3" s="25"/>
      <c r="M3" s="6"/>
      <c r="N3" s="6"/>
      <c r="O3" s="7"/>
      <c r="P3" s="7"/>
      <c r="Q3" s="9"/>
      <c r="R3" s="6"/>
      <c r="S3" s="6"/>
      <c r="T3" s="2" t="s">
        <v>21</v>
      </c>
      <c r="U3" s="2"/>
      <c r="V3" s="2"/>
      <c r="W3" s="2"/>
      <c r="X3" s="3"/>
    </row>
    <row r="4" spans="1:24" ht="18.75">
      <c r="B4" s="5"/>
      <c r="C4" s="5"/>
      <c r="D4" s="25"/>
      <c r="E4" s="25"/>
      <c r="F4" s="25"/>
      <c r="G4" s="25"/>
      <c r="H4" s="25"/>
      <c r="I4" s="25"/>
      <c r="J4" s="25"/>
      <c r="K4" s="25"/>
      <c r="L4" s="25"/>
      <c r="M4" s="6"/>
      <c r="N4" s="6"/>
      <c r="O4" s="7"/>
      <c r="P4" s="7"/>
      <c r="Q4" s="9"/>
      <c r="R4" s="6"/>
      <c r="S4" s="6"/>
      <c r="T4" s="2" t="s">
        <v>22</v>
      </c>
      <c r="U4" s="2"/>
      <c r="V4" s="2"/>
      <c r="W4" s="2"/>
      <c r="X4" s="3"/>
    </row>
    <row r="5" spans="1:24" ht="18.75">
      <c r="B5" s="5"/>
      <c r="C5" s="5"/>
      <c r="D5" s="25"/>
      <c r="E5" s="25"/>
      <c r="F5" s="25"/>
      <c r="G5" s="25"/>
      <c r="H5" s="25"/>
      <c r="I5" s="25"/>
      <c r="J5" s="25"/>
      <c r="K5" s="25"/>
      <c r="L5" s="25"/>
      <c r="M5" s="6"/>
      <c r="N5" s="6"/>
      <c r="O5" s="7"/>
      <c r="P5" s="8"/>
      <c r="Q5" s="9"/>
      <c r="R5" s="6"/>
      <c r="S5" s="6"/>
      <c r="T5" s="24" t="s">
        <v>27</v>
      </c>
      <c r="U5" s="2"/>
      <c r="V5" s="2"/>
      <c r="W5" s="2"/>
      <c r="X5" s="3"/>
    </row>
    <row r="6" spans="1:24" ht="23.25" customHeight="1">
      <c r="B6" s="5"/>
      <c r="C6" s="5"/>
      <c r="D6" s="10"/>
      <c r="E6" s="10"/>
      <c r="F6" s="10"/>
      <c r="G6" s="10"/>
      <c r="H6" s="10"/>
      <c r="I6" s="10"/>
      <c r="J6" s="10"/>
      <c r="K6" s="10"/>
      <c r="L6" s="10"/>
      <c r="M6" s="6"/>
      <c r="N6" s="6"/>
      <c r="O6" s="7"/>
      <c r="P6" s="8"/>
      <c r="Q6" s="9"/>
      <c r="R6" s="6"/>
      <c r="S6" s="6"/>
      <c r="T6" s="6"/>
      <c r="U6" s="6"/>
      <c r="V6" s="6"/>
      <c r="W6" s="6"/>
    </row>
    <row r="7" spans="1:24" ht="18.75" customHeight="1">
      <c r="B7" s="35" t="s">
        <v>25</v>
      </c>
      <c r="C7" s="35"/>
      <c r="D7" s="35"/>
      <c r="E7" s="35"/>
      <c r="F7" s="35"/>
      <c r="G7" s="35"/>
      <c r="H7" s="35"/>
      <c r="I7" s="35"/>
      <c r="J7" s="35"/>
      <c r="K7" s="35"/>
      <c r="L7" s="35"/>
      <c r="M7" s="35"/>
      <c r="N7" s="35"/>
      <c r="O7" s="35"/>
      <c r="P7" s="35"/>
      <c r="Q7" s="35"/>
      <c r="R7" s="35"/>
      <c r="S7" s="35"/>
      <c r="T7" s="35"/>
      <c r="U7" s="35"/>
      <c r="V7" s="35"/>
      <c r="W7" s="35"/>
    </row>
    <row r="8" spans="1:24" ht="17.25" customHeight="1">
      <c r="B8" s="42" t="s">
        <v>2</v>
      </c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  <c r="P8" s="42"/>
      <c r="Q8" s="42"/>
      <c r="R8" s="42"/>
      <c r="S8" s="42"/>
      <c r="T8" s="42"/>
      <c r="U8" s="42"/>
      <c r="V8" s="42"/>
      <c r="W8" s="42"/>
    </row>
    <row r="9" spans="1:24" ht="19.5" customHeight="1">
      <c r="A9" s="26" t="s">
        <v>10</v>
      </c>
      <c r="B9" s="36" t="s">
        <v>1</v>
      </c>
      <c r="C9" s="29" t="s">
        <v>24</v>
      </c>
      <c r="D9" s="30"/>
      <c r="E9" s="31"/>
      <c r="F9" s="5"/>
      <c r="G9" s="29" t="s">
        <v>8</v>
      </c>
      <c r="H9" s="30"/>
      <c r="I9" s="30"/>
      <c r="J9" s="30"/>
      <c r="K9" s="30"/>
      <c r="L9" s="31"/>
      <c r="M9" s="29" t="s">
        <v>9</v>
      </c>
      <c r="N9" s="30"/>
      <c r="O9" s="30"/>
      <c r="P9" s="6"/>
      <c r="Q9" s="6"/>
      <c r="R9" s="29" t="s">
        <v>0</v>
      </c>
      <c r="S9" s="30"/>
      <c r="T9" s="30"/>
      <c r="U9" s="30"/>
      <c r="V9" s="30"/>
      <c r="W9" s="31"/>
    </row>
    <row r="10" spans="1:24" ht="106.5" customHeight="1">
      <c r="A10" s="27"/>
      <c r="B10" s="37"/>
      <c r="C10" s="32"/>
      <c r="D10" s="33"/>
      <c r="E10" s="34"/>
      <c r="F10" s="5"/>
      <c r="G10" s="32"/>
      <c r="H10" s="33"/>
      <c r="I10" s="33"/>
      <c r="J10" s="33"/>
      <c r="K10" s="33"/>
      <c r="L10" s="34"/>
      <c r="M10" s="32"/>
      <c r="N10" s="33"/>
      <c r="O10" s="33"/>
      <c r="P10" s="6"/>
      <c r="Q10" s="6"/>
      <c r="R10" s="32"/>
      <c r="S10" s="33"/>
      <c r="T10" s="33"/>
      <c r="U10" s="33"/>
      <c r="V10" s="33"/>
      <c r="W10" s="34"/>
    </row>
    <row r="11" spans="1:24" ht="36" customHeight="1">
      <c r="A11" s="18"/>
      <c r="B11" s="11"/>
      <c r="C11" s="38" t="s">
        <v>4</v>
      </c>
      <c r="D11" s="39"/>
      <c r="E11" s="40"/>
      <c r="F11" s="12"/>
      <c r="G11" s="38" t="s">
        <v>6</v>
      </c>
      <c r="H11" s="39"/>
      <c r="I11" s="40"/>
      <c r="J11" s="38" t="s">
        <v>5</v>
      </c>
      <c r="K11" s="39"/>
      <c r="L11" s="40"/>
      <c r="M11" s="38" t="s">
        <v>5</v>
      </c>
      <c r="N11" s="39"/>
      <c r="O11" s="40"/>
      <c r="P11" s="6"/>
      <c r="Q11" s="6"/>
      <c r="R11" s="41" t="s">
        <v>6</v>
      </c>
      <c r="S11" s="41"/>
      <c r="T11" s="41"/>
      <c r="U11" s="38" t="s">
        <v>5</v>
      </c>
      <c r="V11" s="39"/>
      <c r="W11" s="40"/>
    </row>
    <row r="12" spans="1:24" ht="21" customHeight="1">
      <c r="A12" s="18"/>
      <c r="B12" s="11"/>
      <c r="C12" s="11" t="s">
        <v>3</v>
      </c>
      <c r="D12" s="11" t="s">
        <v>7</v>
      </c>
      <c r="E12" s="22" t="s">
        <v>26</v>
      </c>
      <c r="F12" s="5"/>
      <c r="G12" s="11" t="s">
        <v>3</v>
      </c>
      <c r="H12" s="11" t="s">
        <v>7</v>
      </c>
      <c r="I12" s="22" t="s">
        <v>26</v>
      </c>
      <c r="J12" s="11" t="s">
        <v>3</v>
      </c>
      <c r="K12" s="11" t="s">
        <v>7</v>
      </c>
      <c r="L12" s="22" t="s">
        <v>26</v>
      </c>
      <c r="M12" s="11" t="s">
        <v>3</v>
      </c>
      <c r="N12" s="11" t="s">
        <v>7</v>
      </c>
      <c r="O12" s="22" t="s">
        <v>26</v>
      </c>
      <c r="P12" s="6"/>
      <c r="Q12" s="6"/>
      <c r="R12" s="11" t="s">
        <v>3</v>
      </c>
      <c r="S12" s="11" t="s">
        <v>7</v>
      </c>
      <c r="T12" s="22" t="s">
        <v>26</v>
      </c>
      <c r="U12" s="11" t="s">
        <v>3</v>
      </c>
      <c r="V12" s="11" t="s">
        <v>7</v>
      </c>
      <c r="W12" s="22" t="s">
        <v>26</v>
      </c>
    </row>
    <row r="13" spans="1:24" ht="18.75">
      <c r="A13" s="18">
        <v>1</v>
      </c>
      <c r="B13" s="20" t="s">
        <v>13</v>
      </c>
      <c r="C13" s="14">
        <v>433.2</v>
      </c>
      <c r="D13" s="14">
        <v>433.2</v>
      </c>
      <c r="E13" s="14">
        <v>433.2</v>
      </c>
      <c r="F13" s="15"/>
      <c r="G13" s="13"/>
      <c r="H13" s="13"/>
      <c r="I13" s="13"/>
      <c r="J13" s="13"/>
      <c r="K13" s="13"/>
      <c r="L13" s="13"/>
      <c r="M13" s="13">
        <v>90.8</v>
      </c>
      <c r="N13" s="22">
        <v>90.8</v>
      </c>
      <c r="O13" s="22">
        <v>90.8</v>
      </c>
      <c r="P13" s="15"/>
      <c r="Q13" s="15"/>
      <c r="R13" s="13">
        <f>G13</f>
        <v>0</v>
      </c>
      <c r="S13" s="13">
        <f>H13</f>
        <v>0</v>
      </c>
      <c r="T13" s="13">
        <f>I13</f>
        <v>0</v>
      </c>
      <c r="U13" s="14">
        <f>C13+J13+M13</f>
        <v>524</v>
      </c>
      <c r="V13" s="14">
        <f>D13+K13+N13</f>
        <v>524</v>
      </c>
      <c r="W13" s="14">
        <f>E13+L13+O13</f>
        <v>524</v>
      </c>
    </row>
    <row r="14" spans="1:24" ht="18.75">
      <c r="A14" s="18">
        <v>2</v>
      </c>
      <c r="B14" s="20" t="s">
        <v>14</v>
      </c>
      <c r="C14" s="14">
        <v>453.2</v>
      </c>
      <c r="D14" s="14">
        <v>453.2</v>
      </c>
      <c r="E14" s="14">
        <v>453.2</v>
      </c>
      <c r="F14" s="15"/>
      <c r="G14" s="16"/>
      <c r="H14" s="13"/>
      <c r="I14" s="13"/>
      <c r="J14" s="13"/>
      <c r="K14" s="13"/>
      <c r="L14" s="13"/>
      <c r="M14" s="13">
        <v>72.599999999999994</v>
      </c>
      <c r="N14" s="22">
        <v>72.599999999999994</v>
      </c>
      <c r="O14" s="22">
        <v>72.599999999999994</v>
      </c>
      <c r="P14" s="15"/>
      <c r="Q14" s="15"/>
      <c r="R14" s="13">
        <f t="shared" ref="R14:R22" si="0">G14</f>
        <v>0</v>
      </c>
      <c r="S14" s="13">
        <f t="shared" ref="S14:S22" si="1">H14</f>
        <v>0</v>
      </c>
      <c r="T14" s="13">
        <f t="shared" ref="T14:T22" si="2">I14</f>
        <v>0</v>
      </c>
      <c r="U14" s="14">
        <f t="shared" ref="U14:U21" si="3">C14+J14+M14</f>
        <v>525.79999999999995</v>
      </c>
      <c r="V14" s="14">
        <f t="shared" ref="V14:V22" si="4">D14+K14+N14</f>
        <v>525.79999999999995</v>
      </c>
      <c r="W14" s="14">
        <f t="shared" ref="W14:W22" si="5">E14+L14+O14</f>
        <v>525.79999999999995</v>
      </c>
    </row>
    <row r="15" spans="1:24" ht="17.25" customHeight="1">
      <c r="A15" s="18">
        <v>3</v>
      </c>
      <c r="B15" s="20" t="s">
        <v>11</v>
      </c>
      <c r="C15" s="14">
        <v>241.6</v>
      </c>
      <c r="D15" s="14">
        <v>241.6</v>
      </c>
      <c r="E15" s="14">
        <v>241.6</v>
      </c>
      <c r="F15" s="15"/>
      <c r="G15" s="13"/>
      <c r="H15" s="13"/>
      <c r="I15" s="13"/>
      <c r="J15" s="13"/>
      <c r="K15" s="13"/>
      <c r="L15" s="13"/>
      <c r="M15" s="13">
        <v>18.2</v>
      </c>
      <c r="N15" s="22">
        <v>18.2</v>
      </c>
      <c r="O15" s="22">
        <v>18.2</v>
      </c>
      <c r="P15" s="15"/>
      <c r="Q15" s="15"/>
      <c r="R15" s="13">
        <f t="shared" si="0"/>
        <v>0</v>
      </c>
      <c r="S15" s="13">
        <f t="shared" si="1"/>
        <v>0</v>
      </c>
      <c r="T15" s="13">
        <f t="shared" si="2"/>
        <v>0</v>
      </c>
      <c r="U15" s="14">
        <f t="shared" si="3"/>
        <v>259.8</v>
      </c>
      <c r="V15" s="14">
        <f t="shared" si="4"/>
        <v>259.8</v>
      </c>
      <c r="W15" s="14">
        <f t="shared" si="5"/>
        <v>259.8</v>
      </c>
    </row>
    <row r="16" spans="1:24" ht="18.75">
      <c r="A16" s="18">
        <v>4</v>
      </c>
      <c r="B16" s="20" t="s">
        <v>12</v>
      </c>
      <c r="C16" s="14">
        <v>443.2</v>
      </c>
      <c r="D16" s="14">
        <v>443.2</v>
      </c>
      <c r="E16" s="14">
        <v>443.2</v>
      </c>
      <c r="F16" s="15"/>
      <c r="G16" s="13"/>
      <c r="H16" s="13"/>
      <c r="I16" s="13"/>
      <c r="J16" s="13"/>
      <c r="K16" s="13"/>
      <c r="L16" s="13"/>
      <c r="M16" s="13">
        <v>36.4</v>
      </c>
      <c r="N16" s="22">
        <v>36.4</v>
      </c>
      <c r="O16" s="22">
        <v>36.4</v>
      </c>
      <c r="P16" s="15"/>
      <c r="Q16" s="15"/>
      <c r="R16" s="13">
        <f t="shared" si="0"/>
        <v>0</v>
      </c>
      <c r="S16" s="13">
        <f t="shared" si="1"/>
        <v>0</v>
      </c>
      <c r="T16" s="13">
        <f t="shared" si="2"/>
        <v>0</v>
      </c>
      <c r="U16" s="14">
        <f t="shared" si="3"/>
        <v>479.59999999999997</v>
      </c>
      <c r="V16" s="14">
        <f t="shared" si="4"/>
        <v>479.59999999999997</v>
      </c>
      <c r="W16" s="14">
        <f t="shared" si="5"/>
        <v>479.59999999999997</v>
      </c>
    </row>
    <row r="17" spans="1:23" ht="18.75">
      <c r="A17" s="18">
        <v>5</v>
      </c>
      <c r="B17" s="20" t="s">
        <v>15</v>
      </c>
      <c r="C17" s="14">
        <v>231.6</v>
      </c>
      <c r="D17" s="14">
        <v>231.6</v>
      </c>
      <c r="E17" s="14">
        <v>231.6</v>
      </c>
      <c r="F17" s="15"/>
      <c r="G17" s="13"/>
      <c r="H17" s="13"/>
      <c r="I17" s="13"/>
      <c r="J17" s="13"/>
      <c r="K17" s="13"/>
      <c r="L17" s="13"/>
      <c r="M17" s="13">
        <v>18.2</v>
      </c>
      <c r="N17" s="22">
        <v>18.2</v>
      </c>
      <c r="O17" s="22">
        <v>18.2</v>
      </c>
      <c r="P17" s="15"/>
      <c r="Q17" s="15"/>
      <c r="R17" s="13">
        <f t="shared" si="0"/>
        <v>0</v>
      </c>
      <c r="S17" s="13">
        <f t="shared" si="1"/>
        <v>0</v>
      </c>
      <c r="T17" s="13">
        <f t="shared" si="2"/>
        <v>0</v>
      </c>
      <c r="U17" s="14">
        <f t="shared" si="3"/>
        <v>249.79999999999998</v>
      </c>
      <c r="V17" s="14">
        <f t="shared" si="4"/>
        <v>249.79999999999998</v>
      </c>
      <c r="W17" s="14">
        <f t="shared" si="5"/>
        <v>249.79999999999998</v>
      </c>
    </row>
    <row r="18" spans="1:23" ht="18.75">
      <c r="A18" s="18">
        <v>6</v>
      </c>
      <c r="B18" s="20" t="s">
        <v>16</v>
      </c>
      <c r="C18" s="14">
        <v>0</v>
      </c>
      <c r="D18" s="14">
        <v>0</v>
      </c>
      <c r="E18" s="14">
        <v>0</v>
      </c>
      <c r="F18" s="15"/>
      <c r="G18" s="13"/>
      <c r="H18" s="13"/>
      <c r="I18" s="13"/>
      <c r="J18" s="13"/>
      <c r="K18" s="13"/>
      <c r="L18" s="13"/>
      <c r="M18" s="13">
        <v>36.4</v>
      </c>
      <c r="N18" s="22">
        <v>36.4</v>
      </c>
      <c r="O18" s="22">
        <v>36.4</v>
      </c>
      <c r="P18" s="15"/>
      <c r="Q18" s="15"/>
      <c r="R18" s="13">
        <f t="shared" si="0"/>
        <v>0</v>
      </c>
      <c r="S18" s="13">
        <f t="shared" si="1"/>
        <v>0</v>
      </c>
      <c r="T18" s="13">
        <f t="shared" si="2"/>
        <v>0</v>
      </c>
      <c r="U18" s="14">
        <f t="shared" si="3"/>
        <v>36.4</v>
      </c>
      <c r="V18" s="14">
        <f t="shared" si="4"/>
        <v>36.4</v>
      </c>
      <c r="W18" s="14">
        <f t="shared" si="5"/>
        <v>36.4</v>
      </c>
    </row>
    <row r="19" spans="1:23" ht="18.75">
      <c r="A19" s="18">
        <v>7</v>
      </c>
      <c r="B19" s="20" t="s">
        <v>17</v>
      </c>
      <c r="C19" s="14">
        <v>20</v>
      </c>
      <c r="D19" s="14">
        <v>20</v>
      </c>
      <c r="E19" s="14">
        <v>20</v>
      </c>
      <c r="F19" s="15"/>
      <c r="G19" s="13"/>
      <c r="H19" s="13"/>
      <c r="I19" s="13"/>
      <c r="J19" s="13"/>
      <c r="K19" s="13"/>
      <c r="L19" s="13"/>
      <c r="M19" s="13">
        <v>36.4</v>
      </c>
      <c r="N19" s="22">
        <v>36.4</v>
      </c>
      <c r="O19" s="22">
        <v>36.4</v>
      </c>
      <c r="P19" s="15"/>
      <c r="Q19" s="15"/>
      <c r="R19" s="13">
        <f t="shared" si="0"/>
        <v>0</v>
      </c>
      <c r="S19" s="13">
        <f t="shared" si="1"/>
        <v>0</v>
      </c>
      <c r="T19" s="13">
        <f t="shared" si="2"/>
        <v>0</v>
      </c>
      <c r="U19" s="14">
        <f t="shared" si="3"/>
        <v>56.4</v>
      </c>
      <c r="V19" s="14">
        <f t="shared" si="4"/>
        <v>56.4</v>
      </c>
      <c r="W19" s="14">
        <f t="shared" si="5"/>
        <v>56.4</v>
      </c>
    </row>
    <row r="20" spans="1:23" ht="19.5" customHeight="1">
      <c r="A20" s="18">
        <v>8</v>
      </c>
      <c r="B20" s="20" t="s">
        <v>18</v>
      </c>
      <c r="C20" s="14">
        <v>1307.4000000000001</v>
      </c>
      <c r="D20" s="14">
        <v>1104.4000000000001</v>
      </c>
      <c r="E20" s="14">
        <v>1374.4</v>
      </c>
      <c r="F20" s="15"/>
      <c r="G20" s="21">
        <v>2542</v>
      </c>
      <c r="H20" s="22">
        <v>2542</v>
      </c>
      <c r="I20" s="22">
        <v>2542</v>
      </c>
      <c r="J20" s="21">
        <v>25.4</v>
      </c>
      <c r="K20" s="23">
        <v>25.4</v>
      </c>
      <c r="L20" s="23">
        <v>25.4</v>
      </c>
      <c r="M20" s="13">
        <v>186.4</v>
      </c>
      <c r="N20" s="22">
        <v>36.4</v>
      </c>
      <c r="O20" s="22">
        <v>36.4</v>
      </c>
      <c r="P20" s="15"/>
      <c r="Q20" s="15"/>
      <c r="R20" s="13">
        <f t="shared" si="0"/>
        <v>2542</v>
      </c>
      <c r="S20" s="13">
        <f t="shared" si="1"/>
        <v>2542</v>
      </c>
      <c r="T20" s="13">
        <f t="shared" si="2"/>
        <v>2542</v>
      </c>
      <c r="U20" s="14">
        <f t="shared" si="3"/>
        <v>1519.2000000000003</v>
      </c>
      <c r="V20" s="16">
        <f t="shared" si="4"/>
        <v>1166.2000000000003</v>
      </c>
      <c r="W20" s="16">
        <f t="shared" si="5"/>
        <v>1436.2000000000003</v>
      </c>
    </row>
    <row r="21" spans="1:23" ht="21.75" customHeight="1">
      <c r="A21" s="18">
        <v>9</v>
      </c>
      <c r="B21" s="20" t="s">
        <v>19</v>
      </c>
      <c r="C21" s="14">
        <v>453.2</v>
      </c>
      <c r="D21" s="14">
        <v>723.2</v>
      </c>
      <c r="E21" s="14">
        <v>453.2</v>
      </c>
      <c r="F21" s="15"/>
      <c r="G21" s="21"/>
      <c r="H21" s="21"/>
      <c r="I21" s="21"/>
      <c r="J21" s="21"/>
      <c r="K21" s="23"/>
      <c r="L21" s="23"/>
      <c r="M21" s="13">
        <v>54.6</v>
      </c>
      <c r="N21" s="22">
        <v>54.6</v>
      </c>
      <c r="O21" s="22">
        <v>54.6</v>
      </c>
      <c r="P21" s="15"/>
      <c r="Q21" s="15"/>
      <c r="R21" s="13">
        <f t="shared" si="0"/>
        <v>0</v>
      </c>
      <c r="S21" s="13">
        <f t="shared" si="1"/>
        <v>0</v>
      </c>
      <c r="T21" s="13">
        <f t="shared" si="2"/>
        <v>0</v>
      </c>
      <c r="U21" s="14">
        <f t="shared" si="3"/>
        <v>507.8</v>
      </c>
      <c r="V21" s="16">
        <f t="shared" si="4"/>
        <v>777.80000000000007</v>
      </c>
      <c r="W21" s="16">
        <f t="shared" si="5"/>
        <v>507.8</v>
      </c>
    </row>
    <row r="22" spans="1:23" s="4" customFormat="1" ht="25.5" customHeight="1">
      <c r="A22" s="19"/>
      <c r="B22" s="17" t="s">
        <v>0</v>
      </c>
      <c r="C22" s="14">
        <f>SUM(C13:C21)</f>
        <v>3583.3999999999996</v>
      </c>
      <c r="D22" s="14">
        <f>SUM(D13:D21)</f>
        <v>3650.3999999999996</v>
      </c>
      <c r="E22" s="14">
        <f>SUM(E13:E21)</f>
        <v>3650.3999999999996</v>
      </c>
      <c r="F22" s="15"/>
      <c r="G22" s="21">
        <f t="shared" ref="G22:L22" si="6">G20</f>
        <v>2542</v>
      </c>
      <c r="H22" s="21">
        <f t="shared" si="6"/>
        <v>2542</v>
      </c>
      <c r="I22" s="21">
        <f t="shared" si="6"/>
        <v>2542</v>
      </c>
      <c r="J22" s="21">
        <f t="shared" si="6"/>
        <v>25.4</v>
      </c>
      <c r="K22" s="23">
        <f t="shared" si="6"/>
        <v>25.4</v>
      </c>
      <c r="L22" s="23">
        <f t="shared" si="6"/>
        <v>25.4</v>
      </c>
      <c r="M22" s="13">
        <f>M13+M14+M15+M16+M17+M18+M19+M20+M21</f>
        <v>550</v>
      </c>
      <c r="N22" s="13">
        <f t="shared" ref="N22:O22" si="7">N13+N14+N15+N16+N17+N18+N19+N20+N21</f>
        <v>399.99999999999994</v>
      </c>
      <c r="O22" s="21">
        <f t="shared" si="7"/>
        <v>399.99999999999994</v>
      </c>
      <c r="P22" s="15"/>
      <c r="Q22" s="15"/>
      <c r="R22" s="13">
        <f t="shared" si="0"/>
        <v>2542</v>
      </c>
      <c r="S22" s="13">
        <f t="shared" si="1"/>
        <v>2542</v>
      </c>
      <c r="T22" s="13">
        <f t="shared" si="2"/>
        <v>2542</v>
      </c>
      <c r="U22" s="14">
        <f>C22+J22+M22</f>
        <v>4158.7999999999993</v>
      </c>
      <c r="V22" s="16">
        <f t="shared" si="4"/>
        <v>4075.7999999999997</v>
      </c>
      <c r="W22" s="16">
        <f t="shared" si="5"/>
        <v>4075.7999999999997</v>
      </c>
    </row>
    <row r="23" spans="1:23" ht="15.75">
      <c r="B23" s="1"/>
      <c r="C23" s="1"/>
      <c r="D23" s="1"/>
      <c r="E23" s="1"/>
      <c r="F23" s="1"/>
    </row>
    <row r="24" spans="1:23" ht="15.75">
      <c r="B24" s="1"/>
      <c r="C24" s="1"/>
      <c r="D24" s="1"/>
      <c r="E24" s="1"/>
      <c r="F24" s="1"/>
    </row>
  </sheetData>
  <mergeCells count="21">
    <mergeCell ref="G11:I11"/>
    <mergeCell ref="J11:L11"/>
    <mergeCell ref="R11:T11"/>
    <mergeCell ref="D5:L5"/>
    <mergeCell ref="C11:E11"/>
    <mergeCell ref="M11:O11"/>
    <mergeCell ref="R9:W10"/>
    <mergeCell ref="U11:W11"/>
    <mergeCell ref="B8:W8"/>
    <mergeCell ref="D2:L2"/>
    <mergeCell ref="D1:L1"/>
    <mergeCell ref="D3:L3"/>
    <mergeCell ref="A9:A10"/>
    <mergeCell ref="T2:X2"/>
    <mergeCell ref="T1:W1"/>
    <mergeCell ref="D4:L4"/>
    <mergeCell ref="C9:E10"/>
    <mergeCell ref="B7:W7"/>
    <mergeCell ref="B9:B10"/>
    <mergeCell ref="M9:O10"/>
    <mergeCell ref="G9:L10"/>
  </mergeCells>
  <phoneticPr fontId="0" type="noConversion"/>
  <pageMargins left="0.35433070866141736" right="0" top="0.98425196850393704" bottom="0.39370078740157483" header="0.51181102362204722" footer="0.51181102362204722"/>
  <pageSetup paperSize="9" scale="75" fitToHeight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Бюджет2</cp:lastModifiedBy>
  <cp:lastPrinted>2024-11-14T08:10:05Z</cp:lastPrinted>
  <dcterms:created xsi:type="dcterms:W3CDTF">2017-10-26T12:02:26Z</dcterms:created>
  <dcterms:modified xsi:type="dcterms:W3CDTF">2024-11-14T08:30:07Z</dcterms:modified>
</cp:coreProperties>
</file>