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1" sheetId="3" r:id="rId1"/>
    <sheet name="Лист2" sheetId="4" r:id="rId2"/>
  </sheets>
  <calcPr calcId="124519"/>
</workbook>
</file>

<file path=xl/calcChain.xml><?xml version="1.0" encoding="utf-8"?>
<calcChain xmlns="http://schemas.openxmlformats.org/spreadsheetml/2006/main">
  <c r="D73" i="3"/>
  <c r="E73"/>
  <c r="C73"/>
  <c r="D45" l="1"/>
  <c r="D40" s="1"/>
  <c r="D35" s="1"/>
  <c r="E45"/>
  <c r="E40" s="1"/>
  <c r="C45"/>
  <c r="D59"/>
  <c r="D55" s="1"/>
  <c r="E59"/>
  <c r="E55" s="1"/>
  <c r="C59"/>
  <c r="C55" s="1"/>
  <c r="C40"/>
  <c r="C35" s="1"/>
  <c r="E35" l="1"/>
  <c r="E75" s="1"/>
  <c r="D75"/>
  <c r="C75"/>
</calcChain>
</file>

<file path=xl/sharedStrings.xml><?xml version="1.0" encoding="utf-8"?>
<sst xmlns="http://schemas.openxmlformats.org/spreadsheetml/2006/main" count="96" uniqueCount="96">
  <si>
    <t>Наименование налога (сбора)</t>
  </si>
  <si>
    <t>Налоги на прибыль, доходы</t>
  </si>
  <si>
    <t>Налоги на совокупный доход</t>
  </si>
  <si>
    <t xml:space="preserve">Единый сельскохозяйственный налог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</si>
  <si>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</si>
  <si>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</si>
  <si>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</si>
  <si>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 xml:space="preserve"> 1 00 00000 00 0000 000</t>
  </si>
  <si>
    <t xml:space="preserve"> 1 01 00000 00 0000 000</t>
  </si>
  <si>
    <t xml:space="preserve"> 1 05 00000 00 0000 000</t>
  </si>
  <si>
    <t>1 05 01000 00 0000 110</t>
  </si>
  <si>
    <t xml:space="preserve"> 105 03000 01 0000 110</t>
  </si>
  <si>
    <t xml:space="preserve"> 1 08 00000 00 0000 000</t>
  </si>
  <si>
    <t xml:space="preserve"> 1 11 00000 00 0000 000</t>
  </si>
  <si>
    <t xml:space="preserve"> 1 11 05035 05 0000 120</t>
  </si>
  <si>
    <t xml:space="preserve"> 1 12 00000 00 0000 000</t>
  </si>
  <si>
    <t xml:space="preserve"> 1 16 00000 00 0000 000</t>
  </si>
  <si>
    <t>Налоговые и неналоговые доходы</t>
  </si>
  <si>
    <t>Налог, взимаемый в связи с применением упрощенной системы налогообложения</t>
  </si>
  <si>
    <t>Государственная пошлина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</si>
  <si>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</si>
  <si>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</si>
  <si>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</si>
  <si>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Минимальный налог, зачисляемый в бюджеты субъектов Российской Федерации</t>
  </si>
  <si>
    <t>105 01050 01  0000 110</t>
  </si>
  <si>
    <t>Доходы от продажи материальных и нематериальных активов</t>
  </si>
  <si>
    <t xml:space="preserve"> 1 14 00000 00 0000 000</t>
  </si>
  <si>
    <t xml:space="preserve">Налоги на товары (работы, услуги) реализуемые на территории Российской Федерации                                                         </t>
  </si>
  <si>
    <t>103 00000  00 0000 000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</si>
  <si>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</si>
  <si>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</si>
  <si>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 и компенсации затрат государства</t>
  </si>
  <si>
    <t>1 13 00000 00 0000 000</t>
  </si>
  <si>
    <t>тыс.рублей</t>
  </si>
  <si>
    <t xml:space="preserve"> 1 11 05013 05 0000 120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</si>
  <si>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</si>
  <si>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</si>
  <si>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</si>
  <si>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</si>
  <si>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</si>
  <si>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Субвенции  на выравнивание бюджетной обеспеченности поселений</t>
  </si>
  <si>
    <t>2 02 30000 00 0000 150</t>
  </si>
  <si>
    <t>Налог, взимаемый в связи с применением патентной системы налогообложения</t>
  </si>
  <si>
    <t>1 05 04000 02 0000 110</t>
  </si>
  <si>
    <t>1 17 00000 00 0000 000</t>
  </si>
  <si>
    <t>Прочие неналоговые доходы</t>
  </si>
  <si>
    <t>Налоговые доходы</t>
  </si>
  <si>
    <t>Неналоговые доходы</t>
  </si>
  <si>
    <t>БЕЗВОЗМЕЗДНЫЕ ПОСТУПЛЕНИЯ ОТ ДРУГИХ БЮДЖЕТОВ БЮДЖЕТНОЙ СИСТЕМЫ РОССИЙСКОЙ ФЕДЕРАЦИИ</t>
  </si>
  <si>
    <t>Субсидии -всего: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</si>
  <si>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</si>
  <si>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</si>
  <si>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</si>
  <si>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Субвенция на исполнение государственных полномочий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</si>
  <si>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</si>
  <si>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Субвенция на  функционирование комиссий по делам несовершеннолетних и защите их прав и на организацию и осуществление  деятельности по опеке и попечительству над детьми-сиротами и детьми, оставшемися без попечения родителей</t>
  </si>
  <si>
    <t>Субвенции на функционирование административных комиссий при местных администрациях</t>
  </si>
  <si>
    <t xml:space="preserve">   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</si>
  <si>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
от 24 ноября 1995 года № 181-ФЗ "О социальной защите инвалидов в Российской Федерации"</t>
  </si>
  <si>
    <t xml:space="preserve"> 2 02 20000 00 0000 150</t>
  </si>
  <si>
    <t>2 02 20216 05 0000 150</t>
  </si>
  <si>
    <t>2 02 29999 05 0000 150</t>
  </si>
  <si>
    <t>2 02 35118  05 0000 150</t>
  </si>
  <si>
    <t>2 02 35120  05 0000 150</t>
  </si>
  <si>
    <t xml:space="preserve"> 202 30024 05 0000 150</t>
  </si>
  <si>
    <t>202 35176 05 0000 150</t>
  </si>
  <si>
    <t>2 02 00000 00 0000 000</t>
  </si>
  <si>
    <t>202 25497 00 0000 150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</si>
  <si>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</si>
  <si>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202 35303 05 0000 150</t>
  </si>
  <si>
    <t>к постановлению Администрации</t>
  </si>
  <si>
    <t>Усть-Калманского района</t>
  </si>
  <si>
    <t>Приложение № 1</t>
  </si>
  <si>
    <t>Алтайского края</t>
  </si>
  <si>
    <t>Субсидии на обеспечение расчетов за топловно-энергетические ресурсы, потребляемые муниципальными учреждениями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</si>
  <si>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</si>
  <si>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ВСЕГО ДОХОДОВ:</t>
  </si>
  <si>
    <t>202 25179 00 0000 150</t>
  </si>
  <si>
    <t>Субсидии на проведение мероприятий по обеспечению деятельности советников по воспитанию и взаимодействию с детскими общественными объединениями в общеобразовательных организациях</t>
  </si>
  <si>
    <t>Субсидии на организацию отдыха и оздоровления детей в рамках государственной программы Алтайского края "Развитие образования  в Алтайском крае"</t>
  </si>
  <si>
    <t>Субсидии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</si>
  <si>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Субвенции бюджетам муниципальных образований за счет средств федерального бюджета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</si>
  <si>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Субвенции на содержание ребенка в семье опекуна (попечителя) и приемной семье, лиц из числа детей, оставшихся без попечения родителей, ранее находившихся под опекой            ( 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организациях, а также вознаграждение, причитающееся приемному родителю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</si>
  <si>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образоватнльные программы основного общего образования, образовательные программы среднего общего образования</t>
  </si>
  <si>
    <t>Субсидия  на питание учеников из многодетных семей</t>
  </si>
  <si>
    <t>Субсидия на реализацию мероприятий по стабильному водоснабжению</t>
  </si>
  <si>
    <t>202 40000 00 0000 150</t>
  </si>
  <si>
    <t>ИНЫЕ МЕЖБЮДЖЕТНЫЕ ТРАНСФЕРТЫ</t>
  </si>
  <si>
    <t>202 49999 05 0000 150</t>
  </si>
  <si>
    <t>Иные межбюджетные трансферты, предоставляемые в целях соблюдения предельных (максимальных) индексов изменения размера вносимой гражданами платы за коммунальные услуги</t>
  </si>
  <si>
    <t>Субсидия на ремонт, капитальный ремонт объектов теплоснабжения</t>
  </si>
  <si>
    <t>Объем поступления доходов  районного бюджета на 2025 -2027 годы</t>
  </si>
  <si>
    <t>2025г.</t>
  </si>
  <si>
    <t>2026г.</t>
  </si>
  <si>
    <t>2027г.</t>
  </si>
  <si>
    <t xml:space="preserve">от " 14  " ноября   2024г.  № 347  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</si>
</sst>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7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49" fontId="7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1"/>
  <sheetViews>
    <sheetView tabSelected="1" zoomScale="75" workbookViewId="0">
      <selection activeCell="B10" sqref="B10"/>
    </sheetView>
  </sheetViews>
  <sheetFormatPr defaultRowHeight="12.75"/>
  <cols>
    <col min="1" max="1" width="25.85546875" customWidth="1"/>
    <col min="2" max="2" width="63.7109375" customWidth="1"/>
    <col min="3" max="3" width="14.42578125" customWidth="1"/>
    <col min="4" max="4" width="13" customWidth="1"/>
    <col min="5" max="5" width="13.5703125" customWidth="1"/>
  </cols>
  <sheetData>
    <row r="1" spans="1:5" ht="15.75" customHeight="1">
      <c r="B1" s="34"/>
      <c r="C1" s="34" t="s">
        <v>72</v>
      </c>
      <c r="D1" s="34"/>
      <c r="E1" s="34"/>
    </row>
    <row r="2" spans="1:5" ht="18.75">
      <c r="B2" s="34"/>
      <c r="C2" s="34" t="s">
        <v>70</v>
      </c>
      <c r="D2" s="34"/>
      <c r="E2" s="34"/>
    </row>
    <row r="3" spans="1:5" ht="18.75">
      <c r="B3" s="34"/>
      <c r="C3" s="34" t="s">
        <v>71</v>
      </c>
      <c r="D3" s="34"/>
      <c r="E3" s="34"/>
    </row>
    <row r="4" spans="1:5" ht="18.75">
      <c r="B4" s="34"/>
      <c r="C4" s="34" t="s">
        <v>73</v>
      </c>
      <c r="D4" s="34"/>
      <c r="E4" s="34"/>
    </row>
    <row r="5" spans="1:5" ht="18.75">
      <c r="B5" s="34"/>
      <c r="C5" s="34" t="s">
        <v>95</v>
      </c>
      <c r="D5" s="34"/>
      <c r="E5" s="34"/>
    </row>
    <row r="6" spans="1:5" ht="36" customHeight="1">
      <c r="A6" s="45" t="s">
        <v>91</v>
      </c>
      <c r="B6" s="45"/>
      <c r="C6" s="45"/>
      <c r="D6" s="45"/>
      <c r="E6" s="45"/>
    </row>
    <row r="7" spans="1:5" ht="17.25" customHeight="1">
      <c r="A7" s="1"/>
      <c r="B7" s="46" t="s">
        <v>33</v>
      </c>
      <c r="C7" s="47"/>
      <c r="D7" s="47"/>
      <c r="E7" s="47"/>
    </row>
    <row r="8" spans="1:5" ht="10.5" customHeight="1">
      <c r="A8" s="43"/>
      <c r="B8" s="44" t="s">
        <v>0</v>
      </c>
      <c r="C8" s="44" t="s">
        <v>92</v>
      </c>
      <c r="D8" s="44" t="s">
        <v>93</v>
      </c>
      <c r="E8" s="44" t="s">
        <v>94</v>
      </c>
    </row>
    <row r="9" spans="1:5" ht="12.75" customHeight="1">
      <c r="A9" s="43"/>
      <c r="B9" s="44"/>
      <c r="C9" s="44"/>
      <c r="D9" s="44"/>
      <c r="E9" s="44"/>
    </row>
    <row r="10" spans="1:5" ht="29.25" customHeight="1">
      <c r="A10" s="5" t="s">
        <v>7</v>
      </c>
      <c r="B10" s="6" t="s">
        <v>17</v>
      </c>
      <c r="C10" s="15">
        <v>144993</v>
      </c>
      <c r="D10" s="39">
        <v>147278</v>
      </c>
      <c r="E10" s="39">
        <v>153705</v>
      </c>
    </row>
    <row r="11" spans="1:5" ht="15" customHeight="1">
      <c r="A11" s="5"/>
      <c r="B11" s="6" t="s">
        <v>46</v>
      </c>
      <c r="C11" s="15">
        <v>130413</v>
      </c>
      <c r="D11" s="39">
        <v>132563</v>
      </c>
      <c r="E11" s="39">
        <v>138856</v>
      </c>
    </row>
    <row r="12" spans="1:5" ht="15" customHeight="1">
      <c r="A12" s="5"/>
      <c r="B12" s="6"/>
      <c r="C12" s="15"/>
      <c r="D12" s="39"/>
      <c r="E12" s="39"/>
    </row>
    <row r="13" spans="1:5" ht="18" customHeight="1">
      <c r="A13" s="5" t="s">
        <v>8</v>
      </c>
      <c r="B13" s="6" t="s">
        <v>1</v>
      </c>
      <c r="C13" s="4">
        <v>102463</v>
      </c>
      <c r="D13" s="39">
        <v>105370</v>
      </c>
      <c r="E13" s="39">
        <v>109602</v>
      </c>
    </row>
    <row r="14" spans="1:5" ht="99" customHeight="1">
      <c r="A14" s="9" t="s">
        <v>21</v>
      </c>
      <c r="B14" s="3" t="s">
        <v>22</v>
      </c>
      <c r="C14" s="8">
        <v>569</v>
      </c>
      <c r="D14" s="40">
        <v>592</v>
      </c>
      <c r="E14" s="40">
        <v>615</v>
      </c>
    </row>
    <row r="15" spans="1:5" ht="36.75" customHeight="1">
      <c r="A15" s="10" t="s">
        <v>28</v>
      </c>
      <c r="B15" s="6" t="s">
        <v>27</v>
      </c>
      <c r="C15" s="4">
        <v>6555</v>
      </c>
      <c r="D15" s="39">
        <v>6894</v>
      </c>
      <c r="E15" s="39">
        <v>9156</v>
      </c>
    </row>
    <row r="16" spans="1:5" ht="47.25" customHeight="1">
      <c r="A16" s="9" t="s">
        <v>29</v>
      </c>
      <c r="B16" s="3" t="s">
        <v>30</v>
      </c>
      <c r="C16" s="8">
        <v>6555</v>
      </c>
      <c r="D16" s="40">
        <v>6894</v>
      </c>
      <c r="E16" s="40">
        <v>9156</v>
      </c>
    </row>
    <row r="17" spans="1:5" ht="25.5" customHeight="1">
      <c r="A17" s="5" t="s">
        <v>9</v>
      </c>
      <c r="B17" s="6" t="s">
        <v>2</v>
      </c>
      <c r="C17" s="4">
        <v>19093</v>
      </c>
      <c r="D17" s="25">
        <v>17959</v>
      </c>
      <c r="E17" s="25">
        <v>17719</v>
      </c>
    </row>
    <row r="18" spans="1:5" ht="37.5" customHeight="1">
      <c r="A18" s="7" t="s">
        <v>10</v>
      </c>
      <c r="B18" s="11" t="s">
        <v>18</v>
      </c>
      <c r="C18" s="8">
        <v>9225</v>
      </c>
      <c r="D18" s="40">
        <v>9349</v>
      </c>
      <c r="E18" s="40">
        <v>9505</v>
      </c>
    </row>
    <row r="19" spans="1:5" ht="27.75" hidden="1" customHeight="1">
      <c r="A19" s="7" t="s">
        <v>24</v>
      </c>
      <c r="B19" s="12" t="s">
        <v>23</v>
      </c>
      <c r="C19" s="8"/>
      <c r="D19" s="40"/>
      <c r="E19" s="40"/>
    </row>
    <row r="20" spans="1:5" ht="30" hidden="1" customHeight="1">
      <c r="A20" s="38"/>
      <c r="B20" s="3"/>
      <c r="C20" s="8"/>
      <c r="D20" s="40"/>
      <c r="E20" s="40"/>
    </row>
    <row r="21" spans="1:5" ht="16.5" customHeight="1">
      <c r="A21" s="7" t="s">
        <v>11</v>
      </c>
      <c r="B21" s="3" t="s">
        <v>3</v>
      </c>
      <c r="C21" s="8">
        <v>3789</v>
      </c>
      <c r="D21" s="40">
        <v>3954</v>
      </c>
      <c r="E21" s="40">
        <v>4129</v>
      </c>
    </row>
    <row r="22" spans="1:5" ht="31.5" customHeight="1">
      <c r="A22" s="7" t="s">
        <v>43</v>
      </c>
      <c r="B22" s="3" t="s">
        <v>42</v>
      </c>
      <c r="C22" s="29">
        <v>6079</v>
      </c>
      <c r="D22" s="41">
        <v>4656</v>
      </c>
      <c r="E22" s="41">
        <v>4085</v>
      </c>
    </row>
    <row r="23" spans="1:5" ht="15.75" customHeight="1">
      <c r="A23" s="5" t="s">
        <v>12</v>
      </c>
      <c r="B23" s="6" t="s">
        <v>19</v>
      </c>
      <c r="C23" s="4">
        <v>1733</v>
      </c>
      <c r="D23" s="39">
        <v>1748</v>
      </c>
      <c r="E23" s="39">
        <v>1764</v>
      </c>
    </row>
    <row r="24" spans="1:5" ht="15.75" customHeight="1">
      <c r="A24" s="5"/>
      <c r="B24" s="6" t="s">
        <v>47</v>
      </c>
      <c r="C24" s="4">
        <v>14580</v>
      </c>
      <c r="D24" s="25">
        <v>14715</v>
      </c>
      <c r="E24" s="25">
        <v>14849</v>
      </c>
    </row>
    <row r="25" spans="1:5" ht="30" customHeight="1">
      <c r="A25" s="5" t="s">
        <v>13</v>
      </c>
      <c r="B25" s="6" t="s">
        <v>4</v>
      </c>
      <c r="C25" s="4">
        <v>13390</v>
      </c>
      <c r="D25" s="25">
        <v>13500</v>
      </c>
      <c r="E25" s="25">
        <v>13610</v>
      </c>
    </row>
    <row r="26" spans="1:5" ht="94.5" customHeight="1">
      <c r="A26" s="7" t="s">
        <v>34</v>
      </c>
      <c r="B26" s="13" t="s">
        <v>37</v>
      </c>
      <c r="C26" s="8">
        <v>12900</v>
      </c>
      <c r="D26" s="40">
        <v>13000</v>
      </c>
      <c r="E26" s="40">
        <v>13100</v>
      </c>
    </row>
    <row r="27" spans="1:5" ht="84" customHeight="1">
      <c r="A27" s="7" t="s">
        <v>14</v>
      </c>
      <c r="B27" s="3" t="s">
        <v>20</v>
      </c>
      <c r="C27" s="8">
        <v>490</v>
      </c>
      <c r="D27" s="40">
        <v>500</v>
      </c>
      <c r="E27" s="40">
        <v>510</v>
      </c>
    </row>
    <row r="28" spans="1:5" ht="30" customHeight="1">
      <c r="A28" s="5" t="s">
        <v>15</v>
      </c>
      <c r="B28" s="6" t="s">
        <v>5</v>
      </c>
      <c r="C28" s="4">
        <v>204</v>
      </c>
      <c r="D28" s="39">
        <v>210</v>
      </c>
      <c r="E28" s="39">
        <v>215</v>
      </c>
    </row>
    <row r="29" spans="1:5" ht="35.25" customHeight="1">
      <c r="A29" s="5" t="s">
        <v>32</v>
      </c>
      <c r="B29" s="6" t="s">
        <v>31</v>
      </c>
      <c r="C29" s="4">
        <v>576</v>
      </c>
      <c r="D29" s="39">
        <v>580</v>
      </c>
      <c r="E29" s="39">
        <v>584</v>
      </c>
    </row>
    <row r="30" spans="1:5" ht="33" customHeight="1">
      <c r="A30" s="5" t="s">
        <v>26</v>
      </c>
      <c r="B30" s="6" t="s">
        <v>25</v>
      </c>
      <c r="C30" s="4">
        <v>180</v>
      </c>
      <c r="D30" s="25">
        <v>190</v>
      </c>
      <c r="E30" s="25">
        <v>200</v>
      </c>
    </row>
    <row r="31" spans="1:5" ht="98.25" hidden="1" customHeight="1">
      <c r="A31" s="7"/>
      <c r="B31" s="12"/>
      <c r="C31" s="8"/>
      <c r="D31" s="40"/>
      <c r="E31" s="40"/>
    </row>
    <row r="32" spans="1:5" ht="63" customHeight="1">
      <c r="A32" s="7" t="s">
        <v>35</v>
      </c>
      <c r="B32" s="3" t="s">
        <v>36</v>
      </c>
      <c r="C32" s="8">
        <v>180</v>
      </c>
      <c r="D32" s="40">
        <v>190</v>
      </c>
      <c r="E32" s="40">
        <v>200</v>
      </c>
    </row>
    <row r="33" spans="1:5" ht="19.5" customHeight="1">
      <c r="A33" s="5" t="s">
        <v>16</v>
      </c>
      <c r="B33" s="6" t="s">
        <v>6</v>
      </c>
      <c r="C33" s="4">
        <v>207</v>
      </c>
      <c r="D33" s="39">
        <v>210</v>
      </c>
      <c r="E33" s="39">
        <v>212</v>
      </c>
    </row>
    <row r="34" spans="1:5" ht="19.5" customHeight="1">
      <c r="A34" s="5" t="s">
        <v>44</v>
      </c>
      <c r="B34" s="6" t="s">
        <v>45</v>
      </c>
      <c r="C34" s="4">
        <v>23</v>
      </c>
      <c r="D34" s="39">
        <v>25</v>
      </c>
      <c r="E34" s="39">
        <v>28</v>
      </c>
    </row>
    <row r="35" spans="1:5" ht="57.75" customHeight="1">
      <c r="A35" s="25" t="s">
        <v>66</v>
      </c>
      <c r="B35" s="16" t="s">
        <v>48</v>
      </c>
      <c r="C35" s="15">
        <f>C40+C55+C73</f>
        <v>251700.5</v>
      </c>
      <c r="D35" s="15">
        <f t="shared" ref="D35:E35" si="0">D40+D55+D73</f>
        <v>224794.90000000002</v>
      </c>
      <c r="E35" s="15">
        <f t="shared" si="0"/>
        <v>207915.4</v>
      </c>
    </row>
    <row r="36" spans="1:5" ht="19.5" hidden="1" customHeight="1">
      <c r="A36" s="30"/>
      <c r="B36" s="17"/>
      <c r="C36" s="14"/>
      <c r="D36" s="40"/>
      <c r="E36" s="40"/>
    </row>
    <row r="37" spans="1:5" ht="39" hidden="1" customHeight="1">
      <c r="A37" s="30"/>
      <c r="B37" s="18"/>
      <c r="C37" s="14"/>
      <c r="D37" s="40"/>
      <c r="E37" s="40"/>
    </row>
    <row r="38" spans="1:5" ht="24" hidden="1" customHeight="1">
      <c r="A38" s="25"/>
      <c r="B38" s="19"/>
      <c r="C38" s="15"/>
      <c r="D38" s="39"/>
      <c r="E38" s="39"/>
    </row>
    <row r="39" spans="1:5" ht="51.75" hidden="1" customHeight="1">
      <c r="A39" s="32"/>
      <c r="B39" s="18"/>
      <c r="C39" s="14"/>
      <c r="D39" s="40"/>
      <c r="E39" s="40"/>
    </row>
    <row r="40" spans="1:5" ht="31.5" customHeight="1">
      <c r="A40" s="33" t="s">
        <v>59</v>
      </c>
      <c r="B40" s="19" t="s">
        <v>49</v>
      </c>
      <c r="C40" s="15">
        <f>C41+C42+C44+C45</f>
        <v>37069.699999999997</v>
      </c>
      <c r="D40" s="39">
        <f t="shared" ref="D40:E40" si="1">D41+D42+D44+D45</f>
        <v>12243.800000000001</v>
      </c>
      <c r="E40" s="39">
        <f t="shared" si="1"/>
        <v>5989.5</v>
      </c>
    </row>
    <row r="41" spans="1:5" ht="93.75" customHeight="1">
      <c r="A41" s="22" t="s">
        <v>60</v>
      </c>
      <c r="B41" s="27" t="s">
        <v>50</v>
      </c>
      <c r="C41" s="14">
        <v>2542</v>
      </c>
      <c r="D41" s="40">
        <v>2542</v>
      </c>
      <c r="E41" s="40">
        <v>2542</v>
      </c>
    </row>
    <row r="42" spans="1:5" ht="86.25" customHeight="1">
      <c r="A42" s="22" t="s">
        <v>67</v>
      </c>
      <c r="B42" s="27" t="s">
        <v>68</v>
      </c>
      <c r="C42" s="14">
        <v>6160.1</v>
      </c>
      <c r="D42" s="40">
        <v>6003.1</v>
      </c>
      <c r="E42" s="40">
        <v>0</v>
      </c>
    </row>
    <row r="43" spans="1:5" ht="48" hidden="1" customHeight="1">
      <c r="A43" s="22"/>
      <c r="B43" s="27"/>
      <c r="C43" s="14"/>
      <c r="D43" s="40"/>
      <c r="E43" s="40"/>
    </row>
    <row r="44" spans="1:5" ht="70.5" customHeight="1">
      <c r="A44" s="22" t="s">
        <v>77</v>
      </c>
      <c r="B44" s="27" t="s">
        <v>78</v>
      </c>
      <c r="C44" s="14">
        <v>223.6</v>
      </c>
      <c r="D44" s="40">
        <v>251.2</v>
      </c>
      <c r="E44" s="40">
        <v>0</v>
      </c>
    </row>
    <row r="45" spans="1:5" ht="27" customHeight="1">
      <c r="A45" s="22" t="s">
        <v>61</v>
      </c>
      <c r="B45" s="27" t="s">
        <v>51</v>
      </c>
      <c r="C45" s="14">
        <f>C46+C47+C50+C52+C53+C54</f>
        <v>28144</v>
      </c>
      <c r="D45" s="14">
        <f t="shared" ref="D45:E45" si="2">D46+D47+D50+D52+D53+D54</f>
        <v>3447.5</v>
      </c>
      <c r="E45" s="14">
        <f t="shared" si="2"/>
        <v>3447.5</v>
      </c>
    </row>
    <row r="46" spans="1:5" ht="37.5" customHeight="1">
      <c r="A46" s="28"/>
      <c r="B46" s="27" t="s">
        <v>74</v>
      </c>
      <c r="C46" s="14">
        <v>11241</v>
      </c>
      <c r="D46" s="40">
        <v>0</v>
      </c>
      <c r="E46" s="40">
        <v>0</v>
      </c>
    </row>
    <row r="47" spans="1:5" ht="50.25" customHeight="1">
      <c r="A47" s="28"/>
      <c r="B47" s="27" t="s">
        <v>79</v>
      </c>
      <c r="C47" s="14">
        <v>573.5</v>
      </c>
      <c r="D47" s="40">
        <v>573.5</v>
      </c>
      <c r="E47" s="40">
        <v>573.5</v>
      </c>
    </row>
    <row r="48" spans="1:5" ht="47.25" hidden="1" customHeight="1">
      <c r="A48" s="28"/>
      <c r="B48" s="27"/>
      <c r="C48" s="14"/>
      <c r="D48" s="40"/>
      <c r="E48" s="40"/>
    </row>
    <row r="49" spans="1:5" ht="66.75" hidden="1" customHeight="1">
      <c r="A49" s="28"/>
      <c r="B49" s="27"/>
      <c r="C49" s="14"/>
      <c r="D49" s="40"/>
      <c r="E49" s="40"/>
    </row>
    <row r="50" spans="1:5" ht="47.25" customHeight="1">
      <c r="A50" s="28"/>
      <c r="B50" s="27" t="s">
        <v>80</v>
      </c>
      <c r="C50" s="14">
        <v>850</v>
      </c>
      <c r="D50" s="40">
        <v>850</v>
      </c>
      <c r="E50" s="40">
        <v>850</v>
      </c>
    </row>
    <row r="51" spans="1:5" ht="18" hidden="1" customHeight="1">
      <c r="A51" s="28"/>
      <c r="B51" s="27"/>
      <c r="C51" s="14"/>
      <c r="D51" s="40"/>
      <c r="E51" s="40"/>
    </row>
    <row r="52" spans="1:5" ht="18" customHeight="1">
      <c r="A52" s="28"/>
      <c r="B52" s="27" t="s">
        <v>84</v>
      </c>
      <c r="C52" s="14">
        <v>2024</v>
      </c>
      <c r="D52" s="40">
        <v>2024</v>
      </c>
      <c r="E52" s="40">
        <v>2024</v>
      </c>
    </row>
    <row r="53" spans="1:5" ht="31.5" customHeight="1">
      <c r="A53" s="28"/>
      <c r="B53" s="27" t="s">
        <v>85</v>
      </c>
      <c r="C53" s="14">
        <v>6455.5</v>
      </c>
      <c r="D53" s="40">
        <v>0</v>
      </c>
      <c r="E53" s="40">
        <v>0</v>
      </c>
    </row>
    <row r="54" spans="1:5" ht="38.25" customHeight="1">
      <c r="A54" s="28"/>
      <c r="B54" s="27" t="s">
        <v>90</v>
      </c>
      <c r="C54" s="14">
        <v>7000</v>
      </c>
      <c r="D54" s="40">
        <v>0</v>
      </c>
      <c r="E54" s="40">
        <v>0</v>
      </c>
    </row>
    <row r="55" spans="1:5" ht="40.5" customHeight="1">
      <c r="A55" s="33" t="s">
        <v>41</v>
      </c>
      <c r="B55" s="16" t="s">
        <v>38</v>
      </c>
      <c r="C55" s="15">
        <f>C56+C58+C59+C69+C70</f>
        <v>212701.8</v>
      </c>
      <c r="D55" s="39">
        <f t="shared" ref="D55:E55" si="3">D56+D58+D59+D69+D70</f>
        <v>212551.10000000003</v>
      </c>
      <c r="E55" s="39">
        <f t="shared" si="3"/>
        <v>201925.9</v>
      </c>
    </row>
    <row r="56" spans="1:5" ht="74.25" customHeight="1">
      <c r="A56" s="24" t="s">
        <v>62</v>
      </c>
      <c r="B56" s="21" t="s">
        <v>81</v>
      </c>
      <c r="C56" s="14">
        <v>1452.3</v>
      </c>
      <c r="D56" s="40">
        <v>1595.7</v>
      </c>
      <c r="E56" s="40">
        <v>1655</v>
      </c>
    </row>
    <row r="57" spans="1:5" ht="15.75" hidden="1">
      <c r="A57" s="24"/>
      <c r="B57" s="18"/>
      <c r="C57" s="14"/>
      <c r="D57" s="40"/>
      <c r="E57" s="40"/>
    </row>
    <row r="58" spans="1:5" ht="63">
      <c r="A58" s="24" t="s">
        <v>63</v>
      </c>
      <c r="B58" s="18" t="s">
        <v>52</v>
      </c>
      <c r="C58" s="14">
        <v>2.2000000000000002</v>
      </c>
      <c r="D58" s="40">
        <v>41</v>
      </c>
      <c r="E58" s="40">
        <v>2.5</v>
      </c>
    </row>
    <row r="59" spans="1:5" ht="47.25">
      <c r="A59" s="24" t="s">
        <v>64</v>
      </c>
      <c r="B59" s="18" t="s">
        <v>39</v>
      </c>
      <c r="C59" s="14">
        <f>C60+C61+C62+C63+C64+C65+C67+C68</f>
        <v>200596.9</v>
      </c>
      <c r="D59" s="40">
        <f t="shared" ref="D59:E59" si="4">D60+D61+D62+D63+D64+D65+D67+D68</f>
        <v>200263.2</v>
      </c>
      <c r="E59" s="40">
        <f t="shared" si="4"/>
        <v>200262</v>
      </c>
    </row>
    <row r="60" spans="1:5" ht="31.5">
      <c r="A60" s="20"/>
      <c r="B60" s="18" t="s">
        <v>40</v>
      </c>
      <c r="C60" s="14">
        <v>1155.9000000000001</v>
      </c>
      <c r="D60" s="40">
        <v>822.2</v>
      </c>
      <c r="E60" s="40">
        <v>821</v>
      </c>
    </row>
    <row r="61" spans="1:5" ht="31.5">
      <c r="A61" s="22"/>
      <c r="B61" s="17" t="s">
        <v>53</v>
      </c>
      <c r="C61" s="14">
        <v>155</v>
      </c>
      <c r="D61" s="40">
        <v>155</v>
      </c>
      <c r="E61" s="40">
        <v>155</v>
      </c>
    </row>
    <row r="62" spans="1:5" ht="99.75" customHeight="1">
      <c r="A62" s="20"/>
      <c r="B62" s="23" t="s">
        <v>75</v>
      </c>
      <c r="C62" s="14">
        <v>155647</v>
      </c>
      <c r="D62" s="40">
        <v>155647</v>
      </c>
      <c r="E62" s="40">
        <v>155647</v>
      </c>
    </row>
    <row r="63" spans="1:5" ht="62.25" customHeight="1">
      <c r="A63" s="20"/>
      <c r="B63" s="21" t="s">
        <v>54</v>
      </c>
      <c r="C63" s="14">
        <v>31066</v>
      </c>
      <c r="D63" s="40">
        <v>31066</v>
      </c>
      <c r="E63" s="40">
        <v>31066</v>
      </c>
    </row>
    <row r="64" spans="1:5" ht="78.75">
      <c r="A64" s="20"/>
      <c r="B64" s="18" t="s">
        <v>55</v>
      </c>
      <c r="C64" s="14">
        <v>1110</v>
      </c>
      <c r="D64" s="40">
        <v>1110</v>
      </c>
      <c r="E64" s="40">
        <v>1110</v>
      </c>
    </row>
    <row r="65" spans="1:5" ht="31.5">
      <c r="A65" s="20"/>
      <c r="B65" s="18" t="s">
        <v>56</v>
      </c>
      <c r="C65" s="14">
        <v>339</v>
      </c>
      <c r="D65" s="40">
        <v>339</v>
      </c>
      <c r="E65" s="40">
        <v>339</v>
      </c>
    </row>
    <row r="66" spans="1:5" ht="64.5" hidden="1" customHeight="1">
      <c r="A66" s="20"/>
      <c r="B66" s="18"/>
      <c r="C66" s="14"/>
      <c r="D66" s="40"/>
      <c r="E66" s="40"/>
    </row>
    <row r="67" spans="1:5" ht="141.75">
      <c r="A67" s="24"/>
      <c r="B67" s="18" t="s">
        <v>82</v>
      </c>
      <c r="C67" s="14">
        <v>10316</v>
      </c>
      <c r="D67" s="40">
        <v>10316</v>
      </c>
      <c r="E67" s="40">
        <v>10316</v>
      </c>
    </row>
    <row r="68" spans="1:5" ht="66.75" customHeight="1">
      <c r="A68" s="24"/>
      <c r="B68" s="18" t="s">
        <v>57</v>
      </c>
      <c r="C68" s="14">
        <v>808</v>
      </c>
      <c r="D68" s="40">
        <v>808</v>
      </c>
      <c r="E68" s="40">
        <v>808</v>
      </c>
    </row>
    <row r="69" spans="1:5" ht="87.75" customHeight="1">
      <c r="A69" s="24" t="s">
        <v>65</v>
      </c>
      <c r="B69" s="18" t="s">
        <v>58</v>
      </c>
      <c r="C69" s="14">
        <v>4.4000000000000004</v>
      </c>
      <c r="D69" s="40">
        <v>5.2</v>
      </c>
      <c r="E69" s="40">
        <v>6.4</v>
      </c>
    </row>
    <row r="70" spans="1:5" ht="122.25" customHeight="1">
      <c r="A70" s="24" t="s">
        <v>69</v>
      </c>
      <c r="B70" s="18" t="s">
        <v>83</v>
      </c>
      <c r="C70" s="14">
        <v>10646</v>
      </c>
      <c r="D70" s="40">
        <v>10646</v>
      </c>
      <c r="E70" s="40">
        <v>0</v>
      </c>
    </row>
    <row r="71" spans="1:5" ht="30" hidden="1" customHeight="1">
      <c r="A71" s="25"/>
      <c r="B71" s="26"/>
      <c r="C71" s="15"/>
      <c r="D71" s="39"/>
      <c r="E71" s="39"/>
    </row>
    <row r="72" spans="1:5" ht="15.75" hidden="1">
      <c r="A72" s="31"/>
      <c r="B72" s="21"/>
      <c r="C72" s="14"/>
      <c r="D72" s="40"/>
      <c r="E72" s="40"/>
    </row>
    <row r="73" spans="1:5" ht="15.75">
      <c r="A73" s="31" t="s">
        <v>86</v>
      </c>
      <c r="B73" s="21" t="s">
        <v>87</v>
      </c>
      <c r="C73" s="14">
        <f>C74</f>
        <v>1929</v>
      </c>
      <c r="D73" s="14">
        <f t="shared" ref="D73:E73" si="5">D74</f>
        <v>0</v>
      </c>
      <c r="E73" s="14">
        <f t="shared" si="5"/>
        <v>0</v>
      </c>
    </row>
    <row r="74" spans="1:5" ht="47.25">
      <c r="A74" s="31" t="s">
        <v>88</v>
      </c>
      <c r="B74" s="21" t="s">
        <v>89</v>
      </c>
      <c r="C74" s="14">
        <v>1929</v>
      </c>
      <c r="D74" s="40">
        <v>0</v>
      </c>
      <c r="E74" s="40">
        <v>0</v>
      </c>
    </row>
    <row r="75" spans="1:5" ht="28.5" customHeight="1">
      <c r="A75" s="35" t="s">
        <v>76</v>
      </c>
      <c r="B75" s="36"/>
      <c r="C75" s="37">
        <f>C10+C35</f>
        <v>396693.5</v>
      </c>
      <c r="D75" s="42">
        <f t="shared" ref="D75:E75" si="6">D10+D35</f>
        <v>372072.9</v>
      </c>
      <c r="E75" s="42">
        <f t="shared" si="6"/>
        <v>361620.4</v>
      </c>
    </row>
    <row r="76" spans="1:5">
      <c r="A76" s="2"/>
      <c r="B76" s="2"/>
      <c r="C76" s="2"/>
    </row>
    <row r="77" spans="1:5">
      <c r="A77" s="2"/>
      <c r="B77" s="2"/>
      <c r="C77" s="2"/>
    </row>
    <row r="78" spans="1:5">
      <c r="A78" s="2"/>
      <c r="B78" s="2"/>
      <c r="C78" s="2"/>
    </row>
    <row r="79" spans="1:5">
      <c r="A79" s="2"/>
      <c r="B79" s="2"/>
      <c r="C79" s="2"/>
    </row>
    <row r="80" spans="1:5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  <row r="128" spans="1:3">
      <c r="A128" s="2"/>
      <c r="B128" s="2"/>
      <c r="C128" s="2"/>
    </row>
    <row r="129" spans="1:3">
      <c r="A129" s="2"/>
      <c r="B129" s="2"/>
      <c r="C129" s="2"/>
    </row>
    <row r="130" spans="1:3">
      <c r="A130" s="2"/>
      <c r="B130" s="2"/>
      <c r="C130" s="2"/>
    </row>
    <row r="131" spans="1:3">
      <c r="A131" s="2"/>
      <c r="B131" s="2"/>
      <c r="C131" s="2"/>
    </row>
    <row r="132" spans="1:3">
      <c r="A132" s="2"/>
      <c r="B132" s="2"/>
      <c r="C132" s="2"/>
    </row>
    <row r="133" spans="1:3">
      <c r="A133" s="2"/>
      <c r="B133" s="2"/>
      <c r="C133" s="2"/>
    </row>
    <row r="134" spans="1:3">
      <c r="A134" s="2"/>
      <c r="B134" s="2"/>
      <c r="C134" s="2"/>
    </row>
    <row r="135" spans="1:3">
      <c r="A135" s="2"/>
      <c r="B135" s="2"/>
      <c r="C135" s="2"/>
    </row>
    <row r="136" spans="1:3">
      <c r="A136" s="2"/>
      <c r="B136" s="2"/>
      <c r="C136" s="2"/>
    </row>
    <row r="137" spans="1:3">
      <c r="A137" s="2"/>
      <c r="B137" s="2"/>
      <c r="C137" s="2"/>
    </row>
    <row r="138" spans="1:3">
      <c r="A138" s="2"/>
      <c r="B138" s="2"/>
      <c r="C138" s="2"/>
    </row>
    <row r="139" spans="1:3">
      <c r="A139" s="2"/>
      <c r="B139" s="2"/>
      <c r="C139" s="2"/>
    </row>
    <row r="140" spans="1:3">
      <c r="A140" s="2"/>
      <c r="B140" s="2"/>
      <c r="C140" s="2"/>
    </row>
    <row r="141" spans="1:3">
      <c r="A141" s="2"/>
      <c r="B141" s="2"/>
      <c r="C141" s="2"/>
    </row>
    <row r="142" spans="1:3">
      <c r="A142" s="2"/>
      <c r="B142" s="2"/>
      <c r="C142" s="2"/>
    </row>
    <row r="143" spans="1:3">
      <c r="A143" s="2"/>
      <c r="B143" s="2"/>
      <c r="C143" s="2"/>
    </row>
    <row r="144" spans="1:3">
      <c r="A144" s="2"/>
      <c r="B144" s="2"/>
      <c r="C144" s="2"/>
    </row>
    <row r="145" spans="1:3">
      <c r="A145" s="2"/>
      <c r="B145" s="2"/>
      <c r="C145" s="2"/>
    </row>
    <row r="146" spans="1:3">
      <c r="A146" s="2"/>
      <c r="B146" s="2"/>
      <c r="C146" s="2"/>
    </row>
    <row r="147" spans="1:3">
      <c r="A147" s="2"/>
      <c r="B147" s="2"/>
      <c r="C147" s="2"/>
    </row>
    <row r="148" spans="1:3">
      <c r="A148" s="2"/>
      <c r="B148" s="2"/>
      <c r="C148" s="2"/>
    </row>
    <row r="149" spans="1:3">
      <c r="A149" s="2"/>
      <c r="B149" s="2"/>
      <c r="C149" s="2"/>
    </row>
    <row r="150" spans="1:3">
      <c r="A150" s="2"/>
      <c r="B150" s="2"/>
      <c r="C150" s="2"/>
    </row>
    <row r="151" spans="1:3">
      <c r="A151" s="2"/>
      <c r="B151" s="2"/>
      <c r="C151" s="2"/>
    </row>
    <row r="152" spans="1:3">
      <c r="A152" s="2"/>
      <c r="B152" s="2"/>
      <c r="C152" s="2"/>
    </row>
    <row r="153" spans="1:3">
      <c r="A153" s="2"/>
      <c r="B153" s="2"/>
      <c r="C153" s="2"/>
    </row>
    <row r="154" spans="1:3">
      <c r="A154" s="2"/>
      <c r="B154" s="2"/>
      <c r="C154" s="2"/>
    </row>
    <row r="155" spans="1:3">
      <c r="A155" s="2"/>
      <c r="B155" s="2"/>
      <c r="C155" s="2"/>
    </row>
    <row r="156" spans="1:3">
      <c r="A156" s="2"/>
      <c r="B156" s="2"/>
      <c r="C156" s="2"/>
    </row>
    <row r="157" spans="1:3">
      <c r="A157" s="2"/>
      <c r="B157" s="2"/>
      <c r="C157" s="2"/>
    </row>
    <row r="158" spans="1:3">
      <c r="A158" s="2"/>
      <c r="B158" s="2"/>
      <c r="C158" s="2"/>
    </row>
    <row r="159" spans="1:3">
      <c r="A159" s="2"/>
      <c r="B159" s="2"/>
      <c r="C159" s="2"/>
    </row>
    <row r="160" spans="1:3">
      <c r="A160" s="2"/>
      <c r="B160" s="2"/>
      <c r="C160" s="2"/>
    </row>
    <row r="161" spans="1:3">
      <c r="A161" s="2"/>
      <c r="B161" s="2"/>
      <c r="C161" s="2"/>
    </row>
    <row r="162" spans="1:3">
      <c r="A162" s="2"/>
      <c r="B162" s="2"/>
      <c r="C162" s="2"/>
    </row>
    <row r="163" spans="1:3">
      <c r="A163" s="2"/>
      <c r="B163" s="2"/>
      <c r="C163" s="2"/>
    </row>
    <row r="164" spans="1:3">
      <c r="A164" s="2"/>
      <c r="B164" s="2"/>
      <c r="C164" s="2"/>
    </row>
    <row r="165" spans="1:3">
      <c r="A165" s="2"/>
      <c r="B165" s="2"/>
      <c r="C165" s="2"/>
    </row>
    <row r="166" spans="1:3">
      <c r="A166" s="2"/>
      <c r="B166" s="2"/>
      <c r="C166" s="2"/>
    </row>
    <row r="167" spans="1:3">
      <c r="A167" s="2"/>
      <c r="B167" s="2"/>
      <c r="C167" s="2"/>
    </row>
    <row r="168" spans="1:3">
      <c r="A168" s="2"/>
      <c r="B168" s="2"/>
      <c r="C168" s="2"/>
    </row>
    <row r="169" spans="1:3">
      <c r="A169" s="2"/>
      <c r="B169" s="2"/>
      <c r="C169" s="2"/>
    </row>
    <row r="170" spans="1:3">
      <c r="A170" s="2"/>
      <c r="B170" s="2"/>
      <c r="C170" s="2"/>
    </row>
    <row r="171" spans="1:3">
      <c r="A171" s="2"/>
      <c r="B171" s="2"/>
      <c r="C171" s="2"/>
    </row>
  </sheetData>
  <mergeCells count="7">
    <mergeCell ref="A8:A9"/>
    <mergeCell ref="B8:B9"/>
    <mergeCell ref="A6:E6"/>
    <mergeCell ref="B7:E7"/>
    <mergeCell ref="C8:C9"/>
    <mergeCell ref="D8:D9"/>
    <mergeCell ref="E8:E9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Бюджет2</cp:lastModifiedBy>
  <cp:lastPrinted>2024-11-14T08:01:14Z</cp:lastPrinted>
  <dcterms:created xsi:type="dcterms:W3CDTF">2005-02-07T03:21:36Z</dcterms:created>
  <dcterms:modified xsi:type="dcterms:W3CDTF">2024-11-14T08:22:27Z</dcterms:modified>
</cp:coreProperties>
</file>