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48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40" i="1"/>
  <c r="E40"/>
  <c r="F40"/>
  <c r="G40"/>
  <c r="H40"/>
  <c r="I40"/>
  <c r="J40"/>
  <c r="K40"/>
  <c r="L40"/>
  <c r="M40"/>
  <c r="N40"/>
  <c r="O40"/>
  <c r="P40"/>
  <c r="Q40"/>
  <c r="R40"/>
  <c r="S40"/>
  <c r="T40"/>
  <c r="C40"/>
  <c r="D39"/>
  <c r="E39"/>
  <c r="F39"/>
  <c r="G39"/>
  <c r="H39"/>
  <c r="I39"/>
  <c r="J39"/>
  <c r="K39"/>
  <c r="L39"/>
  <c r="M39"/>
  <c r="N39"/>
  <c r="O39"/>
  <c r="P39"/>
  <c r="Q39"/>
  <c r="R39"/>
  <c r="S39"/>
  <c r="T39"/>
  <c r="C39"/>
  <c r="U37"/>
  <c r="U36"/>
  <c r="U34"/>
  <c r="U33"/>
  <c r="U31"/>
  <c r="U30"/>
  <c r="U26"/>
  <c r="U27"/>
  <c r="U24"/>
  <c r="U23"/>
  <c r="U19"/>
  <c r="U20"/>
  <c r="U21"/>
  <c r="U17"/>
  <c r="U16"/>
  <c r="U13"/>
  <c r="U14"/>
  <c r="U40" s="1"/>
  <c r="D38"/>
  <c r="E38"/>
  <c r="F38"/>
  <c r="G38"/>
  <c r="H38"/>
  <c r="I38"/>
  <c r="J38"/>
  <c r="K38"/>
  <c r="L38"/>
  <c r="M38"/>
  <c r="N38"/>
  <c r="O38"/>
  <c r="P38"/>
  <c r="Q38"/>
  <c r="R38"/>
  <c r="S38"/>
  <c r="T38"/>
  <c r="C38"/>
  <c r="U22"/>
  <c r="U39" l="1"/>
  <c r="U15"/>
  <c r="U18"/>
  <c r="U25"/>
  <c r="U28"/>
  <c r="U29"/>
  <c r="U32"/>
  <c r="U35"/>
  <c r="U12"/>
  <c r="U38" l="1"/>
</calcChain>
</file>

<file path=xl/sharedStrings.xml><?xml version="1.0" encoding="utf-8"?>
<sst xmlns="http://schemas.openxmlformats.org/spreadsheetml/2006/main" count="29" uniqueCount="28">
  <si>
    <t xml:space="preserve">Итого по району </t>
  </si>
  <si>
    <t>Михайловский  сельсовет</t>
  </si>
  <si>
    <t>Новобурановский  сельсовет</t>
  </si>
  <si>
    <t>Огнёвский сельсовет</t>
  </si>
  <si>
    <t>Пономарёвский  сельсовет</t>
  </si>
  <si>
    <t>Приозерный сельсовет</t>
  </si>
  <si>
    <t>Усть-Калманский сельсовет</t>
  </si>
  <si>
    <t>Чарышский сельсовет</t>
  </si>
  <si>
    <t>Кабановский сельсовет</t>
  </si>
  <si>
    <t>Новокалманский сельсовет</t>
  </si>
  <si>
    <t>22) Организация ритуальных услуг  и содержание мест захоронения</t>
  </si>
  <si>
    <t>5)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</t>
  </si>
  <si>
    <t xml:space="preserve">Всего </t>
  </si>
  <si>
    <t>Наименование полномочий</t>
  </si>
  <si>
    <r>
      <t xml:space="preserve"> 4) организация в границах поселения </t>
    </r>
    <r>
      <rPr>
        <b/>
        <sz val="18"/>
        <color indexed="8"/>
        <rFont val="Times New Roman"/>
        <family val="1"/>
        <charset val="204"/>
      </rPr>
      <t xml:space="preserve">электро-, тепло-, газо- и водоснабжения </t>
    </r>
    <r>
      <rPr>
        <sz val="18"/>
        <color indexed="8"/>
        <rFont val="Times New Roman"/>
        <family val="1"/>
        <charset val="204"/>
      </rPr>
      <t>населения, водоотведения, снабжения населения топливом в пределах полномочий, установленных законодательством Российской Федерации</t>
    </r>
  </si>
  <si>
    <r>
      <t xml:space="preserve">6) </t>
    </r>
    <r>
      <rPr>
        <b/>
        <sz val="18"/>
        <color indexed="8"/>
        <rFont val="Times New Roman"/>
        <family val="1"/>
        <charset val="204"/>
      </rPr>
      <t xml:space="preserve">обеспечение </t>
    </r>
    <r>
      <rPr>
        <sz val="18"/>
        <color indexed="8"/>
        <rFont val="Times New Roman"/>
        <family val="1"/>
        <charset val="204"/>
      </rPr>
      <t xml:space="preserve">проживающих в поселении и </t>
    </r>
    <r>
      <rPr>
        <b/>
        <sz val="18"/>
        <color indexed="8"/>
        <rFont val="Times New Roman"/>
        <family val="1"/>
        <charset val="204"/>
      </rPr>
      <t>нуждающихся в жилых помещениях</t>
    </r>
    <r>
      <rPr>
        <sz val="18"/>
        <color indexed="8"/>
        <rFont val="Times New Roman"/>
        <family val="1"/>
        <charset val="204"/>
      </rPr>
      <t xml:space="preserve">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  </r>
  </si>
  <si>
    <r>
      <t xml:space="preserve">13) сохранение, использование и популяризация </t>
    </r>
    <r>
      <rPr>
        <b/>
        <sz val="18"/>
        <color indexed="8"/>
        <rFont val="Times New Roman"/>
        <family val="1"/>
        <charset val="204"/>
      </rPr>
      <t xml:space="preserve">объектов культурного наследия </t>
    </r>
    <r>
      <rPr>
        <sz val="18"/>
        <color indexed="8"/>
        <rFont val="Times New Roman"/>
        <family val="1"/>
        <charset val="204"/>
      </rPr>
      <t>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  </r>
  </si>
  <si>
    <r>
      <t xml:space="preserve">33.1) </t>
    </r>
    <r>
      <rPr>
        <b/>
        <sz val="18"/>
        <color indexed="8"/>
        <rFont val="Times New Roman"/>
        <family val="1"/>
        <charset val="204"/>
      </rPr>
      <t xml:space="preserve">предоставление помещения </t>
    </r>
    <r>
      <rPr>
        <sz val="18"/>
        <color indexed="8"/>
        <rFont val="Times New Roman"/>
        <family val="1"/>
        <charset val="204"/>
      </rPr>
      <t xml:space="preserve">для работы на обслуживаемом административном участке поселения </t>
    </r>
    <r>
      <rPr>
        <b/>
        <sz val="18"/>
        <color indexed="8"/>
        <rFont val="Times New Roman"/>
        <family val="1"/>
        <charset val="204"/>
      </rPr>
      <t>сотруднику</t>
    </r>
    <r>
      <rPr>
        <sz val="18"/>
        <color indexed="8"/>
        <rFont val="Times New Roman"/>
        <family val="1"/>
        <charset val="204"/>
      </rPr>
      <t xml:space="preserve">, замещающему должность участкового уполномоченного полиции
</t>
    </r>
  </si>
  <si>
    <t>тыс. рублей</t>
  </si>
  <si>
    <r>
      <t xml:space="preserve">8) участие в предупреждении и ликвидации последствий </t>
    </r>
    <r>
      <rPr>
        <b/>
        <sz val="18"/>
        <color indexed="8"/>
        <rFont val="Times New Roman"/>
        <family val="1"/>
        <charset val="204"/>
      </rPr>
      <t xml:space="preserve">чрезвычайных ситуаций в </t>
    </r>
    <r>
      <rPr>
        <sz val="18"/>
        <color indexed="8"/>
        <rFont val="Times New Roman"/>
        <family val="1"/>
        <charset val="204"/>
      </rPr>
      <t xml:space="preserve">границах поселения
</t>
    </r>
    <r>
      <rPr>
        <sz val="10"/>
        <color indexed="8"/>
        <rFont val="Arial"/>
        <family val="2"/>
        <charset val="204"/>
      </rPr>
      <t xml:space="preserve">
</t>
    </r>
  </si>
  <si>
    <r>
      <t xml:space="preserve">18)участие в организации деятельности по накоплению (в том числе раздельному накоплению) и транспортированию </t>
    </r>
    <r>
      <rPr>
        <b/>
        <sz val="18"/>
        <color indexed="8"/>
        <rFont val="Times New Roman"/>
        <family val="1"/>
        <charset val="204"/>
      </rPr>
      <t>твердых коммунальных отходов</t>
    </r>
    <r>
      <rPr>
        <sz val="18"/>
        <color indexed="8"/>
        <rFont val="Times New Roman"/>
        <family val="1"/>
        <charset val="204"/>
      </rPr>
      <t xml:space="preserve">
</t>
    </r>
  </si>
  <si>
    <t>Приложение 11</t>
  </si>
  <si>
    <t>к постановлению Администрации</t>
  </si>
  <si>
    <t>Усть-Калманского райлна</t>
  </si>
  <si>
    <t>Алтайского края</t>
  </si>
  <si>
    <t>Межбюджетные трансферты, переданные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2025 - 2027 г.</t>
  </si>
  <si>
    <t>за какой  период</t>
  </si>
  <si>
    <t>от " 14 "   ноября 2024 г. № 347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</si>
</sst>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Border="1" applyAlignment="1"/>
    <xf numFmtId="0" fontId="0" fillId="0" borderId="0" xfId="0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5" fillId="3" borderId="7" xfId="0" applyNumberFormat="1" applyFont="1" applyFill="1" applyBorder="1" applyAlignment="1">
      <alignment horizontal="left" vertical="center" wrapText="1"/>
    </xf>
    <xf numFmtId="0" fontId="5" fillId="3" borderId="9" xfId="0" applyNumberFormat="1" applyFont="1" applyFill="1" applyBorder="1" applyAlignment="1">
      <alignment horizontal="left" vertical="center" wrapText="1"/>
    </xf>
    <xf numFmtId="0" fontId="5" fillId="3" borderId="8" xfId="0" applyNumberFormat="1" applyFont="1" applyFill="1" applyBorder="1" applyAlignment="1">
      <alignment horizontal="left" vertical="center" wrapText="1"/>
    </xf>
    <xf numFmtId="0" fontId="5" fillId="3" borderId="7" xfId="0" applyNumberFormat="1" applyFont="1" applyFill="1" applyBorder="1" applyAlignment="1">
      <alignment horizontal="left" vertical="justify" wrapText="1"/>
    </xf>
    <xf numFmtId="0" fontId="5" fillId="3" borderId="9" xfId="0" applyNumberFormat="1" applyFont="1" applyFill="1" applyBorder="1" applyAlignment="1">
      <alignment horizontal="left" vertical="justify" wrapText="1"/>
    </xf>
    <xf numFmtId="0" fontId="5" fillId="3" borderId="8" xfId="0" applyNumberFormat="1" applyFont="1" applyFill="1" applyBorder="1" applyAlignment="1">
      <alignment horizontal="left" vertical="justify" wrapText="1"/>
    </xf>
    <xf numFmtId="0" fontId="8" fillId="0" borderId="7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0"/>
  <sheetViews>
    <sheetView tabSelected="1" view="pageBreakPreview" zoomScale="55" zoomScaleNormal="60" zoomScaleSheetLayoutView="55" workbookViewId="0">
      <pane xSplit="1" ySplit="11" topLeftCell="K12" activePane="bottomRight" state="frozen"/>
      <selection pane="topRight" activeCell="B1" sqref="B1"/>
      <selection pane="bottomLeft" activeCell="A6" sqref="A6"/>
      <selection pane="bottomRight" activeCell="S6" sqref="S6"/>
    </sheetView>
  </sheetViews>
  <sheetFormatPr defaultRowHeight="12.75"/>
  <cols>
    <col min="1" max="1" width="68.140625" style="1" customWidth="1"/>
    <col min="2" max="2" width="19" style="1" customWidth="1"/>
    <col min="3" max="3" width="20.140625" style="1" customWidth="1"/>
    <col min="4" max="4" width="13.140625" hidden="1" customWidth="1"/>
    <col min="5" max="5" width="23.140625" customWidth="1"/>
    <col min="6" max="6" width="13.7109375" hidden="1" customWidth="1"/>
    <col min="7" max="7" width="26.5703125" customWidth="1"/>
    <col min="8" max="8" width="0.42578125" hidden="1" customWidth="1"/>
    <col min="9" max="9" width="23.140625" customWidth="1"/>
    <col min="10" max="10" width="14.28515625" hidden="1" customWidth="1"/>
    <col min="11" max="11" width="19.85546875" customWidth="1"/>
    <col min="12" max="12" width="14" hidden="1" customWidth="1"/>
    <col min="13" max="13" width="24.140625" customWidth="1"/>
    <col min="14" max="14" width="4" hidden="1" customWidth="1"/>
    <col min="15" max="15" width="17.42578125" customWidth="1"/>
    <col min="16" max="16" width="13.5703125" hidden="1" customWidth="1"/>
    <col min="17" max="17" width="18.140625" customWidth="1"/>
    <col min="18" max="18" width="5" hidden="1" customWidth="1"/>
    <col min="19" max="19" width="19.42578125" customWidth="1"/>
    <col min="20" max="20" width="3.28515625" hidden="1" customWidth="1"/>
    <col min="21" max="21" width="26.42578125" customWidth="1"/>
    <col min="22" max="22" width="13.85546875" hidden="1" customWidth="1"/>
    <col min="23" max="23" width="9.140625" style="4" hidden="1" customWidth="1"/>
    <col min="24" max="50" width="9.140625" style="4"/>
  </cols>
  <sheetData>
    <row r="1" spans="1:50" ht="24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14" t="s">
        <v>21</v>
      </c>
      <c r="T1" s="14"/>
      <c r="U1" s="14"/>
      <c r="V1" s="3"/>
    </row>
    <row r="2" spans="1:50" ht="24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4"/>
      <c r="S2" s="14" t="s">
        <v>22</v>
      </c>
      <c r="T2" s="14"/>
      <c r="U2" s="14"/>
      <c r="V2" s="3"/>
    </row>
    <row r="3" spans="1:50" ht="24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4"/>
      <c r="S3" s="14" t="s">
        <v>23</v>
      </c>
      <c r="T3" s="14"/>
      <c r="U3" s="14"/>
      <c r="V3" s="3"/>
    </row>
    <row r="4" spans="1:50" ht="24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4"/>
      <c r="S4" s="14" t="s">
        <v>24</v>
      </c>
      <c r="T4" s="14"/>
      <c r="U4" s="14"/>
      <c r="V4" s="3"/>
    </row>
    <row r="5" spans="1:50" ht="24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4"/>
      <c r="S5" s="14" t="s">
        <v>27</v>
      </c>
      <c r="T5" s="14"/>
      <c r="U5" s="14"/>
      <c r="V5" s="3"/>
    </row>
    <row r="6" spans="1:50" ht="24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4"/>
      <c r="S6" s="14"/>
      <c r="T6" s="14"/>
      <c r="U6" s="14"/>
      <c r="V6" s="3"/>
    </row>
    <row r="7" spans="1:50" ht="2.25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4"/>
      <c r="S7" s="14"/>
      <c r="T7" s="14"/>
      <c r="U7" s="14"/>
      <c r="V7" s="3"/>
    </row>
    <row r="8" spans="1:50" s="2" customFormat="1" ht="62.25" customHeight="1">
      <c r="A8" s="39" t="s">
        <v>25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1:50" ht="29.25" customHeight="1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3" t="s">
        <v>18</v>
      </c>
      <c r="V9" s="12" t="s">
        <v>18</v>
      </c>
    </row>
    <row r="10" spans="1:50" ht="66" customHeight="1">
      <c r="A10" s="40" t="s">
        <v>13</v>
      </c>
      <c r="B10" s="27" t="s">
        <v>26</v>
      </c>
      <c r="C10" s="23" t="s">
        <v>8</v>
      </c>
      <c r="D10" s="24"/>
      <c r="E10" s="41" t="s">
        <v>1</v>
      </c>
      <c r="F10" s="42"/>
      <c r="G10" s="23" t="s">
        <v>2</v>
      </c>
      <c r="H10" s="24"/>
      <c r="I10" s="23" t="s">
        <v>9</v>
      </c>
      <c r="J10" s="18"/>
      <c r="K10" s="23" t="s">
        <v>3</v>
      </c>
      <c r="L10" s="18"/>
      <c r="M10" s="23" t="s">
        <v>4</v>
      </c>
      <c r="N10" s="24"/>
      <c r="O10" s="23" t="s">
        <v>5</v>
      </c>
      <c r="P10" s="24"/>
      <c r="Q10" s="23" t="s">
        <v>6</v>
      </c>
      <c r="R10" s="24"/>
      <c r="S10" s="23" t="s">
        <v>7</v>
      </c>
      <c r="T10" s="24"/>
      <c r="U10" s="45" t="s">
        <v>12</v>
      </c>
      <c r="V10" s="46"/>
    </row>
    <row r="11" spans="1:50" ht="22.5" customHeight="1">
      <c r="A11" s="40"/>
      <c r="B11" s="28"/>
      <c r="C11" s="25"/>
      <c r="D11" s="26"/>
      <c r="E11" s="43"/>
      <c r="F11" s="44"/>
      <c r="G11" s="25"/>
      <c r="H11" s="26"/>
      <c r="I11" s="25"/>
      <c r="J11" s="19"/>
      <c r="K11" s="25"/>
      <c r="L11" s="19"/>
      <c r="M11" s="25"/>
      <c r="N11" s="26"/>
      <c r="O11" s="25"/>
      <c r="P11" s="26"/>
      <c r="Q11" s="25"/>
      <c r="R11" s="26"/>
      <c r="S11" s="25"/>
      <c r="T11" s="26"/>
      <c r="U11" s="47"/>
      <c r="V11" s="48"/>
    </row>
    <row r="12" spans="1:50" ht="59.25" customHeight="1">
      <c r="A12" s="30" t="s">
        <v>14</v>
      </c>
      <c r="B12" s="16">
        <v>2025</v>
      </c>
      <c r="C12" s="10">
        <v>0</v>
      </c>
      <c r="D12" s="8"/>
      <c r="E12" s="8">
        <v>0</v>
      </c>
      <c r="F12" s="8"/>
      <c r="G12" s="8">
        <v>50</v>
      </c>
      <c r="H12" s="8"/>
      <c r="I12" s="8">
        <v>0</v>
      </c>
      <c r="J12" s="9"/>
      <c r="K12" s="9">
        <v>50</v>
      </c>
      <c r="L12" s="8"/>
      <c r="M12" s="8">
        <v>0</v>
      </c>
      <c r="N12" s="8"/>
      <c r="O12" s="8">
        <v>0</v>
      </c>
      <c r="P12" s="8"/>
      <c r="Q12" s="8">
        <v>0</v>
      </c>
      <c r="R12" s="8"/>
      <c r="S12" s="8">
        <v>0</v>
      </c>
      <c r="T12" s="8"/>
      <c r="U12" s="8">
        <f>C12+E12+G12+I12+K12+M12+O12+Q12+S12</f>
        <v>100</v>
      </c>
      <c r="V12" s="8"/>
    </row>
    <row r="13" spans="1:50" ht="42.75" customHeight="1">
      <c r="A13" s="31"/>
      <c r="B13" s="16">
        <v>2026</v>
      </c>
      <c r="C13" s="10"/>
      <c r="D13" s="8"/>
      <c r="E13" s="8"/>
      <c r="F13" s="8"/>
      <c r="G13" s="8">
        <v>50</v>
      </c>
      <c r="H13" s="8"/>
      <c r="I13" s="8"/>
      <c r="J13" s="9"/>
      <c r="K13" s="9">
        <v>50</v>
      </c>
      <c r="L13" s="8"/>
      <c r="M13" s="8"/>
      <c r="N13" s="8"/>
      <c r="O13" s="8"/>
      <c r="P13" s="8"/>
      <c r="Q13" s="8"/>
      <c r="R13" s="8"/>
      <c r="S13" s="8"/>
      <c r="T13" s="8"/>
      <c r="U13" s="8">
        <f t="shared" ref="U13:U14" si="0">C13+E13+G13+I13+K13+M13+O13+Q13+S13</f>
        <v>100</v>
      </c>
      <c r="V13" s="8"/>
    </row>
    <row r="14" spans="1:50" ht="49.5" customHeight="1">
      <c r="A14" s="32"/>
      <c r="B14" s="16">
        <v>2027</v>
      </c>
      <c r="C14" s="10"/>
      <c r="D14" s="8"/>
      <c r="E14" s="8"/>
      <c r="F14" s="8"/>
      <c r="G14" s="8">
        <v>50</v>
      </c>
      <c r="H14" s="8"/>
      <c r="I14" s="8"/>
      <c r="J14" s="9"/>
      <c r="K14" s="9">
        <v>50</v>
      </c>
      <c r="L14" s="8"/>
      <c r="M14" s="8"/>
      <c r="N14" s="8"/>
      <c r="O14" s="8"/>
      <c r="P14" s="8"/>
      <c r="Q14" s="8"/>
      <c r="R14" s="8"/>
      <c r="S14" s="8"/>
      <c r="T14" s="8"/>
      <c r="U14" s="8">
        <f t="shared" si="0"/>
        <v>100</v>
      </c>
      <c r="V14" s="8"/>
    </row>
    <row r="15" spans="1:50" ht="53.25" customHeight="1">
      <c r="A15" s="33" t="s">
        <v>11</v>
      </c>
      <c r="B15" s="16">
        <v>2025</v>
      </c>
      <c r="C15" s="10">
        <v>430.1</v>
      </c>
      <c r="D15" s="8"/>
      <c r="E15" s="8">
        <v>785.1</v>
      </c>
      <c r="F15" s="8"/>
      <c r="G15" s="8">
        <v>291</v>
      </c>
      <c r="H15" s="8"/>
      <c r="I15" s="8">
        <v>625.5</v>
      </c>
      <c r="J15" s="9"/>
      <c r="K15" s="9">
        <v>618</v>
      </c>
      <c r="L15" s="8"/>
      <c r="M15" s="8">
        <v>0</v>
      </c>
      <c r="N15" s="8"/>
      <c r="O15" s="8">
        <v>238.2</v>
      </c>
      <c r="P15" s="8"/>
      <c r="Q15" s="8">
        <v>2940.5</v>
      </c>
      <c r="R15" s="8"/>
      <c r="S15" s="8">
        <v>455.5</v>
      </c>
      <c r="T15" s="8"/>
      <c r="U15" s="8">
        <f t="shared" ref="U15:U35" si="1">C15+E15+G15+I15+K15+M15+O15+Q15+S15</f>
        <v>6383.9</v>
      </c>
      <c r="V15" s="11"/>
    </row>
    <row r="16" spans="1:50" ht="54.75" customHeight="1">
      <c r="A16" s="34"/>
      <c r="B16" s="16">
        <v>2026</v>
      </c>
      <c r="C16" s="10">
        <v>504.2</v>
      </c>
      <c r="D16" s="8"/>
      <c r="E16" s="8">
        <v>920.3</v>
      </c>
      <c r="F16" s="8"/>
      <c r="G16" s="8">
        <v>341.1</v>
      </c>
      <c r="H16" s="8"/>
      <c r="I16" s="8">
        <v>264.3</v>
      </c>
      <c r="J16" s="9"/>
      <c r="K16" s="9">
        <v>724.5</v>
      </c>
      <c r="L16" s="8"/>
      <c r="M16" s="8">
        <v>0</v>
      </c>
      <c r="N16" s="8"/>
      <c r="O16" s="8">
        <v>279.3</v>
      </c>
      <c r="P16" s="8"/>
      <c r="Q16" s="8">
        <v>3447</v>
      </c>
      <c r="R16" s="8"/>
      <c r="S16" s="8">
        <v>212.7</v>
      </c>
      <c r="T16" s="8"/>
      <c r="U16" s="8">
        <f t="shared" ref="U16:U17" si="2">C16+E16+G16+I16+K16+M16+O16+Q16+S16</f>
        <v>6693.4</v>
      </c>
      <c r="V16" s="11"/>
    </row>
    <row r="17" spans="1:22" ht="69.75" customHeight="1">
      <c r="A17" s="35"/>
      <c r="B17" s="16">
        <v>2027</v>
      </c>
      <c r="C17" s="10">
        <v>669.6</v>
      </c>
      <c r="D17" s="8"/>
      <c r="E17" s="8">
        <v>1222.3</v>
      </c>
      <c r="F17" s="8"/>
      <c r="G17" s="8">
        <v>453.1</v>
      </c>
      <c r="H17" s="8"/>
      <c r="I17" s="8">
        <v>351</v>
      </c>
      <c r="J17" s="9"/>
      <c r="K17" s="9">
        <v>962.2</v>
      </c>
      <c r="L17" s="8"/>
      <c r="M17" s="8">
        <v>0</v>
      </c>
      <c r="N17" s="8"/>
      <c r="O17" s="8">
        <v>370.9</v>
      </c>
      <c r="P17" s="8"/>
      <c r="Q17" s="8">
        <v>4578</v>
      </c>
      <c r="R17" s="8"/>
      <c r="S17" s="8">
        <v>282.5</v>
      </c>
      <c r="T17" s="8"/>
      <c r="U17" s="8">
        <f t="shared" si="2"/>
        <v>8889.6</v>
      </c>
      <c r="V17" s="11"/>
    </row>
    <row r="18" spans="1:22" ht="87" customHeight="1">
      <c r="A18" s="33" t="s">
        <v>15</v>
      </c>
      <c r="B18" s="16">
        <v>2025</v>
      </c>
      <c r="C18" s="10">
        <v>1</v>
      </c>
      <c r="D18" s="8"/>
      <c r="E18" s="8">
        <v>1</v>
      </c>
      <c r="F18" s="8"/>
      <c r="G18" s="8">
        <v>1</v>
      </c>
      <c r="H18" s="8"/>
      <c r="I18" s="8">
        <v>0</v>
      </c>
      <c r="J18" s="9"/>
      <c r="K18" s="9">
        <v>1</v>
      </c>
      <c r="L18" s="8"/>
      <c r="M18" s="8">
        <v>0</v>
      </c>
      <c r="N18" s="8"/>
      <c r="O18" s="8">
        <v>0</v>
      </c>
      <c r="P18" s="8"/>
      <c r="Q18" s="8">
        <v>0</v>
      </c>
      <c r="R18" s="8"/>
      <c r="S18" s="8">
        <v>0</v>
      </c>
      <c r="T18" s="8"/>
      <c r="U18" s="8">
        <f t="shared" si="1"/>
        <v>4</v>
      </c>
      <c r="V18" s="11"/>
    </row>
    <row r="19" spans="1:22" ht="71.25" hidden="1" customHeight="1">
      <c r="A19" s="34"/>
      <c r="B19" s="16"/>
      <c r="C19" s="10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f t="shared" si="1"/>
        <v>0</v>
      </c>
      <c r="V19" s="11"/>
    </row>
    <row r="20" spans="1:22" ht="84.75" customHeight="1">
      <c r="A20" s="34"/>
      <c r="B20" s="16">
        <v>2026</v>
      </c>
      <c r="C20" s="10">
        <v>1</v>
      </c>
      <c r="D20" s="8"/>
      <c r="E20" s="8">
        <v>1</v>
      </c>
      <c r="F20" s="8"/>
      <c r="G20" s="8">
        <v>1</v>
      </c>
      <c r="H20" s="8"/>
      <c r="I20" s="8">
        <v>0</v>
      </c>
      <c r="J20" s="8"/>
      <c r="K20" s="8">
        <v>1</v>
      </c>
      <c r="L20" s="8"/>
      <c r="M20" s="8">
        <v>0</v>
      </c>
      <c r="N20" s="8"/>
      <c r="O20" s="8">
        <v>0</v>
      </c>
      <c r="P20" s="8"/>
      <c r="Q20" s="8">
        <v>0</v>
      </c>
      <c r="R20" s="8"/>
      <c r="S20" s="8">
        <v>0</v>
      </c>
      <c r="T20" s="8"/>
      <c r="U20" s="8">
        <f t="shared" si="1"/>
        <v>4</v>
      </c>
      <c r="V20" s="11"/>
    </row>
    <row r="21" spans="1:22" ht="98.25" customHeight="1">
      <c r="A21" s="35"/>
      <c r="B21" s="16">
        <v>2027</v>
      </c>
      <c r="C21" s="10">
        <v>1</v>
      </c>
      <c r="D21" s="8"/>
      <c r="E21" s="8">
        <v>1</v>
      </c>
      <c r="F21" s="8"/>
      <c r="G21" s="8">
        <v>1</v>
      </c>
      <c r="H21" s="8"/>
      <c r="I21" s="8">
        <v>0</v>
      </c>
      <c r="J21" s="8"/>
      <c r="K21" s="8">
        <v>1</v>
      </c>
      <c r="L21" s="8"/>
      <c r="M21" s="8">
        <v>0</v>
      </c>
      <c r="N21" s="8"/>
      <c r="O21" s="8">
        <v>0</v>
      </c>
      <c r="P21" s="8"/>
      <c r="Q21" s="8">
        <v>0</v>
      </c>
      <c r="R21" s="8"/>
      <c r="S21" s="8">
        <v>0</v>
      </c>
      <c r="T21" s="8"/>
      <c r="U21" s="8">
        <f t="shared" si="1"/>
        <v>4</v>
      </c>
      <c r="V21" s="11"/>
    </row>
    <row r="22" spans="1:22" ht="36.75" customHeight="1">
      <c r="A22" s="36" t="s">
        <v>19</v>
      </c>
      <c r="B22" s="17">
        <v>2025</v>
      </c>
      <c r="C22" s="10">
        <v>175.2</v>
      </c>
      <c r="D22" s="8"/>
      <c r="E22" s="8">
        <v>130.6</v>
      </c>
      <c r="F22" s="8"/>
      <c r="G22" s="8">
        <v>58.2</v>
      </c>
      <c r="H22" s="8"/>
      <c r="I22" s="8">
        <v>46.1</v>
      </c>
      <c r="J22" s="8"/>
      <c r="K22" s="8">
        <v>86.1</v>
      </c>
      <c r="L22" s="8"/>
      <c r="M22" s="8">
        <v>0</v>
      </c>
      <c r="N22" s="8"/>
      <c r="O22" s="8">
        <v>38.700000000000003</v>
      </c>
      <c r="P22" s="8"/>
      <c r="Q22" s="8">
        <v>299.5</v>
      </c>
      <c r="R22" s="8"/>
      <c r="S22" s="8">
        <v>0</v>
      </c>
      <c r="T22" s="8"/>
      <c r="U22" s="8">
        <f t="shared" si="1"/>
        <v>834.4</v>
      </c>
      <c r="V22" s="11"/>
    </row>
    <row r="23" spans="1:22" ht="40.5" customHeight="1">
      <c r="A23" s="37"/>
      <c r="B23" s="17">
        <v>2026</v>
      </c>
      <c r="C23" s="10">
        <v>175.2</v>
      </c>
      <c r="D23" s="8"/>
      <c r="E23" s="8">
        <v>130.6</v>
      </c>
      <c r="F23" s="8"/>
      <c r="G23" s="8">
        <v>58.2</v>
      </c>
      <c r="H23" s="8"/>
      <c r="I23" s="8">
        <v>46.1</v>
      </c>
      <c r="J23" s="8"/>
      <c r="K23" s="8">
        <v>86.1</v>
      </c>
      <c r="L23" s="8"/>
      <c r="M23" s="8">
        <v>0</v>
      </c>
      <c r="N23" s="8"/>
      <c r="O23" s="8">
        <v>38.700000000000003</v>
      </c>
      <c r="P23" s="8"/>
      <c r="Q23" s="8">
        <v>299.5</v>
      </c>
      <c r="R23" s="8"/>
      <c r="S23" s="8">
        <v>0</v>
      </c>
      <c r="T23" s="8"/>
      <c r="U23" s="8">
        <f t="shared" ref="U23:U24" si="3">C23+E23+G23+I23+K23+M23+O23+Q23+S23</f>
        <v>834.4</v>
      </c>
      <c r="V23" s="11"/>
    </row>
    <row r="24" spans="1:22" ht="37.5" customHeight="1">
      <c r="A24" s="38"/>
      <c r="B24" s="17">
        <v>2027</v>
      </c>
      <c r="C24" s="10">
        <v>175.2</v>
      </c>
      <c r="D24" s="8"/>
      <c r="E24" s="8">
        <v>130.6</v>
      </c>
      <c r="F24" s="8"/>
      <c r="G24" s="8">
        <v>58.2</v>
      </c>
      <c r="H24" s="8"/>
      <c r="I24" s="8">
        <v>46.1</v>
      </c>
      <c r="J24" s="8"/>
      <c r="K24" s="8">
        <v>86.1</v>
      </c>
      <c r="L24" s="8"/>
      <c r="M24" s="8">
        <v>0</v>
      </c>
      <c r="N24" s="8"/>
      <c r="O24" s="8">
        <v>38.700000000000003</v>
      </c>
      <c r="P24" s="8"/>
      <c r="Q24" s="8">
        <v>299.5</v>
      </c>
      <c r="R24" s="8"/>
      <c r="S24" s="8">
        <v>0</v>
      </c>
      <c r="T24" s="8"/>
      <c r="U24" s="8">
        <f t="shared" si="3"/>
        <v>834.4</v>
      </c>
      <c r="V24" s="11"/>
    </row>
    <row r="25" spans="1:22" ht="63" customHeight="1">
      <c r="A25" s="30" t="s">
        <v>16</v>
      </c>
      <c r="B25" s="16">
        <v>2025</v>
      </c>
      <c r="C25" s="10">
        <v>30</v>
      </c>
      <c r="D25" s="8"/>
      <c r="E25" s="8">
        <v>24</v>
      </c>
      <c r="F25" s="8"/>
      <c r="G25" s="8">
        <v>6</v>
      </c>
      <c r="H25" s="8"/>
      <c r="I25" s="8">
        <v>12</v>
      </c>
      <c r="J25" s="8"/>
      <c r="K25" s="8">
        <v>12</v>
      </c>
      <c r="L25" s="8"/>
      <c r="M25" s="8">
        <v>0</v>
      </c>
      <c r="N25" s="8"/>
      <c r="O25" s="8">
        <v>12</v>
      </c>
      <c r="P25" s="8"/>
      <c r="Q25" s="8">
        <v>0</v>
      </c>
      <c r="R25" s="8"/>
      <c r="S25" s="8">
        <v>18</v>
      </c>
      <c r="T25" s="8"/>
      <c r="U25" s="8">
        <f t="shared" si="1"/>
        <v>114</v>
      </c>
      <c r="V25" s="11"/>
    </row>
    <row r="26" spans="1:22" ht="55.5" customHeight="1">
      <c r="A26" s="31"/>
      <c r="B26" s="16">
        <v>2026</v>
      </c>
      <c r="C26" s="10">
        <v>30</v>
      </c>
      <c r="D26" s="8"/>
      <c r="E26" s="8">
        <v>24</v>
      </c>
      <c r="F26" s="8"/>
      <c r="G26" s="8">
        <v>6</v>
      </c>
      <c r="H26" s="8"/>
      <c r="I26" s="8">
        <v>12</v>
      </c>
      <c r="J26" s="8"/>
      <c r="K26" s="8">
        <v>12</v>
      </c>
      <c r="L26" s="8"/>
      <c r="M26" s="8">
        <v>0</v>
      </c>
      <c r="N26" s="8"/>
      <c r="O26" s="8">
        <v>12</v>
      </c>
      <c r="P26" s="8"/>
      <c r="Q26" s="8">
        <v>0</v>
      </c>
      <c r="R26" s="8"/>
      <c r="S26" s="8">
        <v>18</v>
      </c>
      <c r="T26" s="8"/>
      <c r="U26" s="8">
        <f t="shared" si="1"/>
        <v>114</v>
      </c>
      <c r="V26" s="11"/>
    </row>
    <row r="27" spans="1:22" ht="79.5" customHeight="1">
      <c r="A27" s="32"/>
      <c r="B27" s="16">
        <v>2027</v>
      </c>
      <c r="C27" s="10">
        <v>30</v>
      </c>
      <c r="D27" s="8"/>
      <c r="E27" s="8">
        <v>24</v>
      </c>
      <c r="F27" s="8"/>
      <c r="G27" s="8">
        <v>6</v>
      </c>
      <c r="H27" s="8"/>
      <c r="I27" s="8">
        <v>12</v>
      </c>
      <c r="J27" s="8"/>
      <c r="K27" s="8">
        <v>12</v>
      </c>
      <c r="L27" s="8"/>
      <c r="M27" s="8">
        <v>0</v>
      </c>
      <c r="N27" s="8"/>
      <c r="O27" s="8">
        <v>12</v>
      </c>
      <c r="P27" s="8"/>
      <c r="Q27" s="8">
        <v>0</v>
      </c>
      <c r="R27" s="8"/>
      <c r="S27" s="8">
        <v>18</v>
      </c>
      <c r="T27" s="8"/>
      <c r="U27" s="8">
        <f t="shared" si="1"/>
        <v>114</v>
      </c>
      <c r="V27" s="11"/>
    </row>
    <row r="28" spans="1:22" ht="69.75" customHeight="1">
      <c r="A28" s="30" t="s">
        <v>20</v>
      </c>
      <c r="B28" s="16">
        <v>2025</v>
      </c>
      <c r="C28" s="10">
        <v>88.5</v>
      </c>
      <c r="D28" s="8"/>
      <c r="E28" s="8">
        <v>0</v>
      </c>
      <c r="F28" s="8"/>
      <c r="G28" s="8">
        <v>37.9</v>
      </c>
      <c r="H28" s="8"/>
      <c r="I28" s="8">
        <v>0</v>
      </c>
      <c r="J28" s="8"/>
      <c r="K28" s="8">
        <v>63.2</v>
      </c>
      <c r="L28" s="8"/>
      <c r="M28" s="8">
        <v>0</v>
      </c>
      <c r="N28" s="8"/>
      <c r="O28" s="8">
        <v>25.3</v>
      </c>
      <c r="P28" s="8"/>
      <c r="Q28" s="8">
        <v>0</v>
      </c>
      <c r="R28" s="8"/>
      <c r="S28" s="8">
        <v>0</v>
      </c>
      <c r="T28" s="8"/>
      <c r="U28" s="8">
        <f t="shared" si="1"/>
        <v>214.90000000000003</v>
      </c>
      <c r="V28" s="11"/>
    </row>
    <row r="29" spans="1:22" ht="156.75" hidden="1" customHeight="1">
      <c r="A29" s="31"/>
      <c r="B29" s="17"/>
      <c r="C29" s="10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>
        <f t="shared" si="1"/>
        <v>0</v>
      </c>
      <c r="V29" s="11"/>
    </row>
    <row r="30" spans="1:22" ht="45" customHeight="1">
      <c r="A30" s="31"/>
      <c r="B30" s="17">
        <v>2026</v>
      </c>
      <c r="C30" s="10">
        <v>88.5</v>
      </c>
      <c r="D30" s="8"/>
      <c r="E30" s="8">
        <v>0</v>
      </c>
      <c r="F30" s="8"/>
      <c r="G30" s="8">
        <v>37.9</v>
      </c>
      <c r="H30" s="8"/>
      <c r="I30" s="8">
        <v>0</v>
      </c>
      <c r="J30" s="8"/>
      <c r="K30" s="8">
        <v>63.2</v>
      </c>
      <c r="L30" s="8"/>
      <c r="M30" s="8">
        <v>0</v>
      </c>
      <c r="N30" s="8"/>
      <c r="O30" s="8">
        <v>25.3</v>
      </c>
      <c r="P30" s="8"/>
      <c r="Q30" s="8">
        <v>0</v>
      </c>
      <c r="R30" s="8"/>
      <c r="S30" s="8">
        <v>0</v>
      </c>
      <c r="T30" s="8"/>
      <c r="U30" s="8">
        <f t="shared" ref="U30:U31" si="4">C30+E30+G30+I30+K30+M30+O30+Q30+S30</f>
        <v>214.90000000000003</v>
      </c>
      <c r="V30" s="11"/>
    </row>
    <row r="31" spans="1:22" ht="35.25" customHeight="1">
      <c r="A31" s="32"/>
      <c r="B31" s="17">
        <v>2027</v>
      </c>
      <c r="C31" s="10">
        <v>88.5</v>
      </c>
      <c r="D31" s="8"/>
      <c r="E31" s="8">
        <v>0</v>
      </c>
      <c r="F31" s="8"/>
      <c r="G31" s="8">
        <v>37.9</v>
      </c>
      <c r="H31" s="8"/>
      <c r="I31" s="8">
        <v>0</v>
      </c>
      <c r="J31" s="8"/>
      <c r="K31" s="8">
        <v>63.2</v>
      </c>
      <c r="L31" s="8"/>
      <c r="M31" s="8">
        <v>0</v>
      </c>
      <c r="N31" s="8"/>
      <c r="O31" s="8">
        <v>25.3</v>
      </c>
      <c r="P31" s="8"/>
      <c r="Q31" s="8">
        <v>0</v>
      </c>
      <c r="R31" s="8"/>
      <c r="S31" s="8">
        <v>0</v>
      </c>
      <c r="T31" s="8"/>
      <c r="U31" s="8">
        <f t="shared" si="4"/>
        <v>214.90000000000003</v>
      </c>
      <c r="V31" s="11"/>
    </row>
    <row r="32" spans="1:22" ht="33.75" customHeight="1">
      <c r="A32" s="30" t="s">
        <v>10</v>
      </c>
      <c r="B32" s="16">
        <v>2025</v>
      </c>
      <c r="C32" s="10">
        <v>7.9</v>
      </c>
      <c r="D32" s="8"/>
      <c r="E32" s="8">
        <v>12.7</v>
      </c>
      <c r="F32" s="8"/>
      <c r="G32" s="8">
        <v>3.6</v>
      </c>
      <c r="H32" s="8"/>
      <c r="I32" s="8">
        <v>0</v>
      </c>
      <c r="J32" s="8"/>
      <c r="K32" s="8">
        <v>0</v>
      </c>
      <c r="L32" s="8"/>
      <c r="M32" s="8">
        <v>0</v>
      </c>
      <c r="N32" s="8"/>
      <c r="O32" s="8">
        <v>1.9</v>
      </c>
      <c r="P32" s="8"/>
      <c r="Q32" s="8">
        <v>0</v>
      </c>
      <c r="R32" s="8"/>
      <c r="S32" s="8">
        <v>4.5999999999999996</v>
      </c>
      <c r="T32" s="8"/>
      <c r="U32" s="8">
        <f t="shared" si="1"/>
        <v>30.700000000000003</v>
      </c>
      <c r="V32" s="11"/>
    </row>
    <row r="33" spans="1:22" ht="36" customHeight="1">
      <c r="A33" s="31"/>
      <c r="B33" s="16">
        <v>2026</v>
      </c>
      <c r="C33" s="10">
        <v>7.9</v>
      </c>
      <c r="D33" s="8"/>
      <c r="E33" s="8">
        <v>12.7</v>
      </c>
      <c r="F33" s="8"/>
      <c r="G33" s="8">
        <v>3.6</v>
      </c>
      <c r="H33" s="8"/>
      <c r="I33" s="8">
        <v>0</v>
      </c>
      <c r="J33" s="8"/>
      <c r="K33" s="8">
        <v>0</v>
      </c>
      <c r="L33" s="8"/>
      <c r="M33" s="8">
        <v>0</v>
      </c>
      <c r="N33" s="8"/>
      <c r="O33" s="8">
        <v>1.9</v>
      </c>
      <c r="P33" s="8"/>
      <c r="Q33" s="8">
        <v>0</v>
      </c>
      <c r="R33" s="8"/>
      <c r="S33" s="8">
        <v>4.5999999999999996</v>
      </c>
      <c r="T33" s="8"/>
      <c r="U33" s="8">
        <f t="shared" ref="U33:U34" si="5">C33+E33+G33+I33+K33+M33+O33+Q33+S33</f>
        <v>30.700000000000003</v>
      </c>
      <c r="V33" s="11"/>
    </row>
    <row r="34" spans="1:22" ht="33" customHeight="1">
      <c r="A34" s="32"/>
      <c r="B34" s="16">
        <v>2027</v>
      </c>
      <c r="C34" s="10">
        <v>7.9</v>
      </c>
      <c r="D34" s="8"/>
      <c r="E34" s="8">
        <v>12.7</v>
      </c>
      <c r="F34" s="8"/>
      <c r="G34" s="8">
        <v>3.6</v>
      </c>
      <c r="H34" s="8"/>
      <c r="I34" s="8">
        <v>0</v>
      </c>
      <c r="J34" s="8"/>
      <c r="K34" s="8">
        <v>0</v>
      </c>
      <c r="L34" s="8"/>
      <c r="M34" s="8">
        <v>0</v>
      </c>
      <c r="N34" s="8"/>
      <c r="O34" s="8">
        <v>1.9</v>
      </c>
      <c r="P34" s="8"/>
      <c r="Q34" s="8">
        <v>0</v>
      </c>
      <c r="R34" s="8"/>
      <c r="S34" s="8">
        <v>4.5999999999999996</v>
      </c>
      <c r="T34" s="8"/>
      <c r="U34" s="8">
        <f t="shared" si="5"/>
        <v>30.700000000000003</v>
      </c>
      <c r="V34" s="11"/>
    </row>
    <row r="35" spans="1:22" ht="61.5" customHeight="1">
      <c r="A35" s="30" t="s">
        <v>17</v>
      </c>
      <c r="B35" s="16">
        <v>2025</v>
      </c>
      <c r="C35" s="10">
        <v>1</v>
      </c>
      <c r="D35" s="8"/>
      <c r="E35" s="8">
        <v>1</v>
      </c>
      <c r="F35" s="8"/>
      <c r="G35" s="8">
        <v>1</v>
      </c>
      <c r="H35" s="8"/>
      <c r="I35" s="8">
        <v>1</v>
      </c>
      <c r="J35" s="8"/>
      <c r="K35" s="8">
        <v>1</v>
      </c>
      <c r="L35" s="8"/>
      <c r="M35" s="8">
        <v>0</v>
      </c>
      <c r="N35" s="8"/>
      <c r="O35" s="8">
        <v>1</v>
      </c>
      <c r="P35" s="8"/>
      <c r="Q35" s="8">
        <v>0</v>
      </c>
      <c r="R35" s="8"/>
      <c r="S35" s="8">
        <v>1</v>
      </c>
      <c r="T35" s="8"/>
      <c r="U35" s="8">
        <f t="shared" si="1"/>
        <v>7</v>
      </c>
      <c r="V35" s="11"/>
    </row>
    <row r="36" spans="1:22" ht="48" customHeight="1">
      <c r="A36" s="31"/>
      <c r="B36" s="16">
        <v>2026</v>
      </c>
      <c r="C36" s="10">
        <v>1</v>
      </c>
      <c r="D36" s="8"/>
      <c r="E36" s="8">
        <v>1</v>
      </c>
      <c r="F36" s="8"/>
      <c r="G36" s="8">
        <v>1</v>
      </c>
      <c r="H36" s="8"/>
      <c r="I36" s="8">
        <v>1</v>
      </c>
      <c r="J36" s="8"/>
      <c r="K36" s="8">
        <v>1</v>
      </c>
      <c r="L36" s="8"/>
      <c r="M36" s="8">
        <v>0</v>
      </c>
      <c r="N36" s="8"/>
      <c r="O36" s="8">
        <v>1</v>
      </c>
      <c r="P36" s="8"/>
      <c r="Q36" s="8">
        <v>0</v>
      </c>
      <c r="R36" s="8"/>
      <c r="S36" s="8">
        <v>1</v>
      </c>
      <c r="T36" s="8"/>
      <c r="U36" s="8">
        <f t="shared" ref="U36:U37" si="6">C36+E36+G36+I36+K36+M36+O36+Q36+S36</f>
        <v>7</v>
      </c>
      <c r="V36" s="11"/>
    </row>
    <row r="37" spans="1:22" ht="48.75" customHeight="1">
      <c r="A37" s="32"/>
      <c r="B37" s="16">
        <v>2027</v>
      </c>
      <c r="C37" s="10">
        <v>1</v>
      </c>
      <c r="D37" s="8"/>
      <c r="E37" s="8">
        <v>1</v>
      </c>
      <c r="F37" s="8"/>
      <c r="G37" s="8">
        <v>1</v>
      </c>
      <c r="H37" s="8"/>
      <c r="I37" s="8">
        <v>1</v>
      </c>
      <c r="J37" s="8"/>
      <c r="K37" s="8">
        <v>1</v>
      </c>
      <c r="L37" s="8"/>
      <c r="M37" s="8">
        <v>0</v>
      </c>
      <c r="N37" s="8"/>
      <c r="O37" s="8">
        <v>1</v>
      </c>
      <c r="P37" s="8"/>
      <c r="Q37" s="8">
        <v>0</v>
      </c>
      <c r="R37" s="8"/>
      <c r="S37" s="8">
        <v>1</v>
      </c>
      <c r="T37" s="8"/>
      <c r="U37" s="8">
        <f t="shared" si="6"/>
        <v>7</v>
      </c>
      <c r="V37" s="11"/>
    </row>
    <row r="38" spans="1:22" ht="47.25" customHeight="1">
      <c r="A38" s="49" t="s">
        <v>0</v>
      </c>
      <c r="B38" s="21">
        <v>2025</v>
      </c>
      <c r="C38" s="21">
        <f t="shared" ref="C38:U38" si="7">C12+C15+C18+C22+C25+C28+C32+C35</f>
        <v>733.69999999999993</v>
      </c>
      <c r="D38" s="21">
        <f t="shared" si="7"/>
        <v>0</v>
      </c>
      <c r="E38" s="21">
        <f t="shared" si="7"/>
        <v>954.40000000000009</v>
      </c>
      <c r="F38" s="21">
        <f t="shared" si="7"/>
        <v>0</v>
      </c>
      <c r="G38" s="21">
        <f t="shared" si="7"/>
        <v>448.7</v>
      </c>
      <c r="H38" s="21">
        <f t="shared" si="7"/>
        <v>0</v>
      </c>
      <c r="I38" s="21">
        <f t="shared" si="7"/>
        <v>684.6</v>
      </c>
      <c r="J38" s="21">
        <f t="shared" si="7"/>
        <v>0</v>
      </c>
      <c r="K38" s="21">
        <f t="shared" si="7"/>
        <v>831.30000000000007</v>
      </c>
      <c r="L38" s="21">
        <f t="shared" si="7"/>
        <v>0</v>
      </c>
      <c r="M38" s="21">
        <f t="shared" si="7"/>
        <v>0</v>
      </c>
      <c r="N38" s="21">
        <f t="shared" si="7"/>
        <v>0</v>
      </c>
      <c r="O38" s="21">
        <f t="shared" si="7"/>
        <v>317.09999999999997</v>
      </c>
      <c r="P38" s="21">
        <f t="shared" si="7"/>
        <v>0</v>
      </c>
      <c r="Q38" s="21">
        <f t="shared" si="7"/>
        <v>3240</v>
      </c>
      <c r="R38" s="21">
        <f t="shared" si="7"/>
        <v>0</v>
      </c>
      <c r="S38" s="21">
        <f t="shared" si="7"/>
        <v>479.1</v>
      </c>
      <c r="T38" s="21">
        <f t="shared" si="7"/>
        <v>0</v>
      </c>
      <c r="U38" s="21">
        <f t="shared" si="7"/>
        <v>7688.8999999999987</v>
      </c>
      <c r="V38" s="20"/>
    </row>
    <row r="39" spans="1:22" ht="39.75" customHeight="1">
      <c r="A39" s="49"/>
      <c r="B39" s="22">
        <v>2026</v>
      </c>
      <c r="C39" s="22">
        <f>C13+C16+C20+C23+C26+C30+C33+C36</f>
        <v>807.8</v>
      </c>
      <c r="D39" s="22">
        <f t="shared" ref="D39:U39" si="8">D13+D16+D20+D23+D26+D30+D33+D36</f>
        <v>0</v>
      </c>
      <c r="E39" s="22">
        <f t="shared" si="8"/>
        <v>1089.5999999999999</v>
      </c>
      <c r="F39" s="22">
        <f t="shared" si="8"/>
        <v>0</v>
      </c>
      <c r="G39" s="22">
        <f t="shared" si="8"/>
        <v>498.8</v>
      </c>
      <c r="H39" s="22">
        <f t="shared" si="8"/>
        <v>0</v>
      </c>
      <c r="I39" s="22">
        <f t="shared" si="8"/>
        <v>323.40000000000003</v>
      </c>
      <c r="J39" s="22">
        <f t="shared" si="8"/>
        <v>0</v>
      </c>
      <c r="K39" s="22">
        <f t="shared" si="8"/>
        <v>937.80000000000007</v>
      </c>
      <c r="L39" s="22">
        <f t="shared" si="8"/>
        <v>0</v>
      </c>
      <c r="M39" s="22">
        <f t="shared" si="8"/>
        <v>0</v>
      </c>
      <c r="N39" s="22">
        <f t="shared" si="8"/>
        <v>0</v>
      </c>
      <c r="O39" s="22">
        <f t="shared" si="8"/>
        <v>358.2</v>
      </c>
      <c r="P39" s="22">
        <f t="shared" si="8"/>
        <v>0</v>
      </c>
      <c r="Q39" s="22">
        <f t="shared" si="8"/>
        <v>3746.5</v>
      </c>
      <c r="R39" s="22">
        <f t="shared" si="8"/>
        <v>0</v>
      </c>
      <c r="S39" s="22">
        <f t="shared" si="8"/>
        <v>236.29999999999998</v>
      </c>
      <c r="T39" s="22">
        <f t="shared" si="8"/>
        <v>0</v>
      </c>
      <c r="U39" s="22">
        <f t="shared" si="8"/>
        <v>7998.3999999999987</v>
      </c>
    </row>
    <row r="40" spans="1:22" ht="42.75" customHeight="1">
      <c r="A40" s="49"/>
      <c r="B40" s="22">
        <v>2027</v>
      </c>
      <c r="C40" s="22">
        <f>C14+C17+C21+C24+C27+C31+C34+C37</f>
        <v>973.19999999999993</v>
      </c>
      <c r="D40" s="22">
        <f t="shared" ref="D40:U40" si="9">D14+D17+D21+D24+D27+D31+D34+D37</f>
        <v>0</v>
      </c>
      <c r="E40" s="22">
        <f t="shared" si="9"/>
        <v>1391.6</v>
      </c>
      <c r="F40" s="22">
        <f t="shared" si="9"/>
        <v>0</v>
      </c>
      <c r="G40" s="22">
        <f t="shared" si="9"/>
        <v>610.80000000000007</v>
      </c>
      <c r="H40" s="22">
        <f t="shared" si="9"/>
        <v>0</v>
      </c>
      <c r="I40" s="22">
        <f t="shared" si="9"/>
        <v>410.1</v>
      </c>
      <c r="J40" s="22">
        <f t="shared" si="9"/>
        <v>0</v>
      </c>
      <c r="K40" s="22">
        <f t="shared" si="9"/>
        <v>1175.5</v>
      </c>
      <c r="L40" s="22">
        <f t="shared" si="9"/>
        <v>0</v>
      </c>
      <c r="M40" s="22">
        <f t="shared" si="9"/>
        <v>0</v>
      </c>
      <c r="N40" s="22">
        <f t="shared" si="9"/>
        <v>0</v>
      </c>
      <c r="O40" s="22">
        <f t="shared" si="9"/>
        <v>449.79999999999995</v>
      </c>
      <c r="P40" s="22">
        <f t="shared" si="9"/>
        <v>0</v>
      </c>
      <c r="Q40" s="22">
        <f t="shared" si="9"/>
        <v>4877.5</v>
      </c>
      <c r="R40" s="22">
        <f t="shared" si="9"/>
        <v>0</v>
      </c>
      <c r="S40" s="22">
        <f t="shared" si="9"/>
        <v>306.10000000000002</v>
      </c>
      <c r="T40" s="22">
        <f t="shared" si="9"/>
        <v>0</v>
      </c>
      <c r="U40" s="22">
        <f t="shared" si="9"/>
        <v>10194.6</v>
      </c>
    </row>
  </sheetData>
  <mergeCells count="28">
    <mergeCell ref="A25:A27"/>
    <mergeCell ref="A28:A31"/>
    <mergeCell ref="A32:A34"/>
    <mergeCell ref="A35:A37"/>
    <mergeCell ref="A38:A40"/>
    <mergeCell ref="A12:A14"/>
    <mergeCell ref="A15:A17"/>
    <mergeCell ref="A18:A21"/>
    <mergeCell ref="A22:A24"/>
    <mergeCell ref="A7:Q7"/>
    <mergeCell ref="A8:V8"/>
    <mergeCell ref="A10:A11"/>
    <mergeCell ref="C10:D11"/>
    <mergeCell ref="E10:F11"/>
    <mergeCell ref="G10:H11"/>
    <mergeCell ref="I10:I11"/>
    <mergeCell ref="U10:V11"/>
    <mergeCell ref="K10:K11"/>
    <mergeCell ref="M10:N11"/>
    <mergeCell ref="O10:P11"/>
    <mergeCell ref="Q10:R11"/>
    <mergeCell ref="S10:T11"/>
    <mergeCell ref="B10:B11"/>
    <mergeCell ref="A1:Q1"/>
    <mergeCell ref="A2:Q2"/>
    <mergeCell ref="A3:Q3"/>
    <mergeCell ref="A5:Q5"/>
    <mergeCell ref="A6:Q6"/>
  </mergeCells>
  <phoneticPr fontId="2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С. Баева</dc:creator>
  <cp:lastModifiedBy>Бюджет2</cp:lastModifiedBy>
  <cp:lastPrinted>2024-11-14T08:09:43Z</cp:lastPrinted>
  <dcterms:created xsi:type="dcterms:W3CDTF">2015-06-17T04:12:27Z</dcterms:created>
  <dcterms:modified xsi:type="dcterms:W3CDTF">2024-11-14T08:29:55Z</dcterms:modified>
</cp:coreProperties>
</file>